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5"/>
  <c r="E62"/>
  <c r="E61"/>
  <c r="E59"/>
  <c r="E58"/>
  <c r="E57"/>
  <c r="E55"/>
  <c r="E54"/>
  <c r="E53"/>
  <c r="E51"/>
  <c r="E50"/>
  <c r="E49"/>
  <c r="E47"/>
  <c r="E46"/>
  <c r="E45"/>
  <c r="E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C40" i="2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41" i="5" l="1"/>
  <c r="H42" s="1"/>
  <c r="C41"/>
  <c r="C42" s="1"/>
  <c r="BT39" i="4" l="1"/>
  <c r="BT40" s="1"/>
  <c r="BU39"/>
  <c r="BU40" s="1"/>
  <c r="BV39"/>
  <c r="BV40" s="1"/>
  <c r="D41" i="5" l="1"/>
  <c r="D42" s="1"/>
  <c r="E41"/>
  <c r="F41"/>
  <c r="F42" s="1"/>
  <c r="G41"/>
  <c r="G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V41"/>
  <c r="V42" s="1"/>
  <c r="W41"/>
  <c r="W42" s="1"/>
  <c r="X41"/>
  <c r="X42" s="1"/>
  <c r="Y41"/>
  <c r="Y42" s="1"/>
  <c r="Z41"/>
  <c r="Z42" s="1"/>
  <c r="AA41"/>
  <c r="AA42" s="1"/>
  <c r="AB41"/>
  <c r="AB42" s="1"/>
  <c r="AC41"/>
  <c r="AC42" s="1"/>
  <c r="AD41"/>
  <c r="AD42" s="1"/>
  <c r="AE41"/>
  <c r="AE42" s="1"/>
  <c r="AF41"/>
  <c r="AF42" s="1"/>
  <c r="AG41"/>
  <c r="AG42" s="1"/>
  <c r="AH41"/>
  <c r="AH42" s="1"/>
  <c r="AI41"/>
  <c r="AI42" s="1"/>
  <c r="AJ41"/>
  <c r="AJ42" s="1"/>
  <c r="AK41"/>
  <c r="AK42" s="1"/>
  <c r="AL41"/>
  <c r="AL42" s="1"/>
  <c r="AM41"/>
  <c r="AM42" s="1"/>
  <c r="AN41"/>
  <c r="AN42" s="1"/>
  <c r="AO41"/>
  <c r="AO42" s="1"/>
  <c r="AP41"/>
  <c r="AP42" s="1"/>
  <c r="AQ41"/>
  <c r="AQ42" s="1"/>
  <c r="AR41"/>
  <c r="AR42" s="1"/>
  <c r="AS41"/>
  <c r="AS42" s="1"/>
  <c r="AT41"/>
  <c r="AT42" s="1"/>
  <c r="AU41"/>
  <c r="AU42" s="1"/>
  <c r="AV41"/>
  <c r="AV42" s="1"/>
  <c r="AW41"/>
  <c r="AW42" s="1"/>
  <c r="AX41"/>
  <c r="AX42" s="1"/>
  <c r="AY41"/>
  <c r="AY42" s="1"/>
  <c r="AZ41"/>
  <c r="AZ42" s="1"/>
  <c r="BA41"/>
  <c r="BA42" s="1"/>
  <c r="BB41"/>
  <c r="BB42" s="1"/>
  <c r="BC41"/>
  <c r="BC42" s="1"/>
  <c r="BD41"/>
  <c r="BD42" s="1"/>
  <c r="BE41"/>
  <c r="BE42" s="1"/>
  <c r="BF41"/>
  <c r="BF42" s="1"/>
  <c r="BG41"/>
  <c r="BG42" s="1"/>
  <c r="BH41"/>
  <c r="BH42" s="1"/>
  <c r="BI41"/>
  <c r="BI42" s="1"/>
  <c r="BJ41"/>
  <c r="BJ42" s="1"/>
  <c r="BK41"/>
  <c r="BK42" s="1"/>
  <c r="BL41"/>
  <c r="BL42" s="1"/>
  <c r="BM41"/>
  <c r="BM42" s="1"/>
  <c r="BN41"/>
  <c r="BN42" s="1"/>
  <c r="BO41"/>
  <c r="BO42" s="1"/>
  <c r="BP41"/>
  <c r="BP42" s="1"/>
  <c r="BQ41"/>
  <c r="BQ42" s="1"/>
  <c r="BR41"/>
  <c r="BR42" s="1"/>
  <c r="BS41"/>
  <c r="BS42" s="1"/>
  <c r="BT41"/>
  <c r="BT42" s="1"/>
  <c r="BU41"/>
  <c r="BU42" s="1"/>
  <c r="BV41"/>
  <c r="BV42" s="1"/>
  <c r="BW41"/>
  <c r="BW42" s="1"/>
  <c r="BX41"/>
  <c r="BX42" s="1"/>
  <c r="BY41"/>
  <c r="BY42" s="1"/>
  <c r="BZ41"/>
  <c r="BZ42" s="1"/>
  <c r="CA41"/>
  <c r="CA42" s="1"/>
  <c r="CB41"/>
  <c r="CB42" s="1"/>
  <c r="CC41"/>
  <c r="CC42" s="1"/>
  <c r="CD41"/>
  <c r="CD42" s="1"/>
  <c r="CE41"/>
  <c r="CE42" s="1"/>
  <c r="CF41"/>
  <c r="CF42" s="1"/>
  <c r="CG41"/>
  <c r="CG42" s="1"/>
  <c r="CH41"/>
  <c r="CH42" s="1"/>
  <c r="CI41"/>
  <c r="CI42" s="1"/>
  <c r="CJ41"/>
  <c r="CJ42" s="1"/>
  <c r="CK41"/>
  <c r="CK42" s="1"/>
  <c r="CL41"/>
  <c r="CL42" s="1"/>
  <c r="CM41"/>
  <c r="CM42" s="1"/>
  <c r="CN41"/>
  <c r="CN42" s="1"/>
  <c r="CO41"/>
  <c r="CO42" s="1"/>
  <c r="CP41"/>
  <c r="CP42" s="1"/>
  <c r="CQ41"/>
  <c r="CQ42" s="1"/>
  <c r="CR41"/>
  <c r="CR42" s="1"/>
  <c r="CS41"/>
  <c r="CS42" s="1"/>
  <c r="CT41"/>
  <c r="CT42" s="1"/>
  <c r="CU41"/>
  <c r="CU42" s="1"/>
  <c r="CV41"/>
  <c r="CV42" s="1"/>
  <c r="CW41"/>
  <c r="CW42" s="1"/>
  <c r="CX41"/>
  <c r="CX42" s="1"/>
  <c r="CY41"/>
  <c r="CY42" s="1"/>
  <c r="CZ41"/>
  <c r="CZ42" s="1"/>
  <c r="DA41"/>
  <c r="DA42" s="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J42" s="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R42" s="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A42" s="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P42" s="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C42" s="1"/>
  <c r="FD41"/>
  <c r="FD42" s="1"/>
  <c r="FE41"/>
  <c r="FE42" s="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M42" s="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U42" s="1"/>
  <c r="FV41"/>
  <c r="FV42" s="1"/>
  <c r="FW41"/>
  <c r="FW42" s="1"/>
  <c r="FX41"/>
  <c r="FX42" s="1"/>
  <c r="FY41"/>
  <c r="FY42" s="1"/>
  <c r="FZ41"/>
  <c r="FZ42" s="1"/>
  <c r="GA41"/>
  <c r="GA42" s="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GS41"/>
  <c r="GS42" s="1"/>
  <c r="GT41"/>
  <c r="GT42" s="1"/>
  <c r="GU41"/>
  <c r="GU42" s="1"/>
  <c r="GV41"/>
  <c r="GV42" s="1"/>
  <c r="GW41"/>
  <c r="GW42" s="1"/>
  <c r="GX41"/>
  <c r="GX42" s="1"/>
  <c r="GY41"/>
  <c r="GY42" s="1"/>
  <c r="GZ41"/>
  <c r="GZ42" s="1"/>
  <c r="HA41"/>
  <c r="HA42" s="1"/>
  <c r="HB41"/>
  <c r="HB42" s="1"/>
  <c r="HC41"/>
  <c r="HC42" s="1"/>
  <c r="HD41"/>
  <c r="HD42" s="1"/>
  <c r="HE41"/>
  <c r="HE42" s="1"/>
  <c r="HF41"/>
  <c r="HF42" s="1"/>
  <c r="HG41"/>
  <c r="HG42" s="1"/>
  <c r="HH41"/>
  <c r="HH42" s="1"/>
  <c r="HI41"/>
  <c r="HI42" s="1"/>
  <c r="HJ41"/>
  <c r="HJ42" s="1"/>
  <c r="HK41"/>
  <c r="HK42" s="1"/>
  <c r="HL41"/>
  <c r="HL42" s="1"/>
  <c r="HM41"/>
  <c r="HM42" s="1"/>
  <c r="HN41"/>
  <c r="HN42" s="1"/>
  <c r="HO41"/>
  <c r="HO42" s="1"/>
  <c r="HP41"/>
  <c r="HP42" s="1"/>
  <c r="HQ41"/>
  <c r="HQ42" s="1"/>
  <c r="HR41"/>
  <c r="HR42" s="1"/>
  <c r="HS41"/>
  <c r="HS42" s="1"/>
  <c r="HT41"/>
  <c r="HT42" s="1"/>
  <c r="HU41"/>
  <c r="HU42" s="1"/>
  <c r="HV41"/>
  <c r="HV42" s="1"/>
  <c r="HW41"/>
  <c r="HW42" s="1"/>
  <c r="HX41"/>
  <c r="HX42" s="1"/>
  <c r="HY41"/>
  <c r="HY42" s="1"/>
  <c r="HZ41"/>
  <c r="HZ42" s="1"/>
  <c r="IA41"/>
  <c r="IA42" s="1"/>
  <c r="IB41"/>
  <c r="IB42" s="1"/>
  <c r="IC41"/>
  <c r="IC42" s="1"/>
  <c r="ID41"/>
  <c r="ID42" s="1"/>
  <c r="IE41"/>
  <c r="IE42" s="1"/>
  <c r="IF41"/>
  <c r="IF42" s="1"/>
  <c r="IG41"/>
  <c r="IG42" s="1"/>
  <c r="IH41"/>
  <c r="IH42" s="1"/>
  <c r="II41"/>
  <c r="II42" s="1"/>
  <c r="IJ41"/>
  <c r="IJ42" s="1"/>
  <c r="IK41"/>
  <c r="IK42" s="1"/>
  <c r="IL41"/>
  <c r="IL42" s="1"/>
  <c r="IM41"/>
  <c r="IM42" s="1"/>
  <c r="IN41"/>
  <c r="IN42" s="1"/>
  <c r="IO41"/>
  <c r="IO42" s="1"/>
  <c r="IP41"/>
  <c r="IP42" s="1"/>
  <c r="IQ41"/>
  <c r="IQ42" s="1"/>
  <c r="IR41"/>
  <c r="IR42" s="1"/>
  <c r="IS41"/>
  <c r="IS42" s="1"/>
  <c r="IT41"/>
  <c r="IT42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3" i="5" l="1"/>
  <c r="D50"/>
  <c r="D62"/>
  <c r="D59"/>
  <c r="D58"/>
  <c r="D55"/>
  <c r="D51"/>
  <c r="D53"/>
  <c r="D49"/>
  <c r="D61"/>
  <c r="D57"/>
  <c r="D46"/>
  <c r="D45"/>
  <c r="D61" i="4"/>
  <c r="E61" s="1"/>
  <c r="D43"/>
  <c r="E43" s="1"/>
  <c r="D51"/>
  <c r="D52"/>
  <c r="E52" s="1"/>
  <c r="D55"/>
  <c r="D53"/>
  <c r="E53" s="1"/>
  <c r="D56"/>
  <c r="D59"/>
  <c r="E59" s="1"/>
  <c r="D57"/>
  <c r="E57" s="1"/>
  <c r="D44"/>
  <c r="E44" s="1"/>
  <c r="D60"/>
  <c r="E60" s="1"/>
  <c r="D47"/>
  <c r="D45"/>
  <c r="E45" s="1"/>
  <c r="D48"/>
  <c r="E48" s="1"/>
  <c r="D49"/>
  <c r="E47"/>
  <c r="E55"/>
  <c r="E56"/>
  <c r="E49"/>
  <c r="D47" i="5"/>
  <c r="D52" l="1"/>
  <c r="E62" i="4"/>
  <c r="E50"/>
  <c r="D58"/>
  <c r="E63" i="1"/>
  <c r="E46" i="4"/>
  <c r="E60" i="5"/>
  <c r="E56"/>
  <c r="D63" i="1"/>
  <c r="D50" i="4"/>
  <c r="D62"/>
  <c r="D60" i="5"/>
  <c r="D62" i="3"/>
  <c r="E64" i="5"/>
  <c r="D46" i="4"/>
  <c r="E52" i="5"/>
  <c r="E58" i="4"/>
  <c r="E62" i="3"/>
  <c r="E51" i="4"/>
  <c r="E54" s="1"/>
  <c r="D54"/>
  <c r="D64" i="5"/>
  <c r="E48"/>
  <c r="D48"/>
</calcChain>
</file>

<file path=xl/sharedStrings.xml><?xml version="1.0" encoding="utf-8"?>
<sst xmlns="http://schemas.openxmlformats.org/spreadsheetml/2006/main" count="1790" uniqueCount="1414">
  <si>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</si>
  <si>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</si>
  <si>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</si>
  <si>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</si>
  <si>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</si>
  <si>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</si>
  <si>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</si>
  <si>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</si>
  <si>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</si>
  <si>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</si>
  <si>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</si>
  <si>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</si>
  <si>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</si>
  <si>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</si>
  <si>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</si>
  <si>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</si>
  <si>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</si>
  <si>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</si>
  <si>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</si>
  <si>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</si>
  <si>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</si>
  <si>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</si>
  <si>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</si>
  <si>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</si>
  <si>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</si>
  <si>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</si>
  <si>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</si>
  <si>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</si>
  <si>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</si>
  <si>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</si>
  <si>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</si>
  <si>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</si>
  <si>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</si>
  <si>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</si>
  <si>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</si>
  <si>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</si>
  <si>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</si>
  <si>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</si>
  <si>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</si>
  <si>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</si>
  <si>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</si>
  <si>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</si>
  <si>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</si>
  <si>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</si>
  <si>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</si>
  <si>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</si>
  <si>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</si>
  <si>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</si>
  <si>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</si>
  <si>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</si>
  <si>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</si>
  <si>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</si>
  <si>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</si>
  <si>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</si>
  <si>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</si>
  <si>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</si>
  <si>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</si>
  <si>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</si>
  <si>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</si>
  <si>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</si>
  <si>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</si>
  <si>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</si>
  <si>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</si>
  <si>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</si>
  <si>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</si>
  <si>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</si>
  <si>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</si>
  <si>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</si>
  <si>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</si>
  <si>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</si>
  <si>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</si>
  <si>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</si>
  <si>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</si>
  <si>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</si>
  <si>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</si>
  <si>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</si>
  <si>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</si>
  <si>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</si>
  <si>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</si>
  <si>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</si>
  <si>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</si>
  <si>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</si>
  <si>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</si>
  <si>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</si>
  <si>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</si>
  <si>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</si>
  <si>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</si>
  <si>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</si>
  <si>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</si>
  <si>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</si>
  <si>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</si>
  <si>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</si>
  <si>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</si>
  <si>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</si>
  <si>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</si>
  <si>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</si>
  <si>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</si>
  <si>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</si>
  <si>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</si>
  <si>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</si>
  <si>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</si>
  <si>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</si>
  <si>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</si>
  <si>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</si>
  <si>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</si>
  <si>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</si>
  <si>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</si>
  <si>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</si>
  <si>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</si>
  <si>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</si>
  <si>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</si>
  <si>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</si>
  <si>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</si>
  <si>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</si>
  <si>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</si>
  <si>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</si>
  <si>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</si>
  <si>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</si>
  <si>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</si>
  <si>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</si>
  <si>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</si>
  <si>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</si>
  <si>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</si>
  <si>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</si>
  <si>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</si>
  <si>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</si>
  <si>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</si>
  <si>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</si>
  <si>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</si>
  <si>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</si>
  <si>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</si>
  <si>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</si>
  <si>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</si>
  <si>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</si>
  <si>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</si>
  <si>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</si>
  <si>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</si>
  <si>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</si>
  <si>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</si>
  <si>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</si>
  <si>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</si>
  <si>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</si>
  <si>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</si>
  <si>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</si>
  <si>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</si>
  <si>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</si>
  <si>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</si>
  <si>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</si>
  <si>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</si>
  <si>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</si>
  <si>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</si>
  <si>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</si>
  <si>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</si>
  <si>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</si>
  <si>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</si>
  <si>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</si>
  <si>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</si>
  <si>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</si>
  <si>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</si>
  <si>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</si>
  <si>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</si>
  <si>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</si>
  <si>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</si>
  <si>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</si>
  <si>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</si>
  <si>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</si>
  <si>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</si>
  <si>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</si>
  <si>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</si>
  <si>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</si>
  <si>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</si>
  <si>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</si>
  <si>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</si>
  <si>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</si>
  <si>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</si>
  <si>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</si>
  <si>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</si>
  <si>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</si>
  <si>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</si>
  <si>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</si>
  <si>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</si>
  <si>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</si>
  <si>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</si>
  <si>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</si>
  <si>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</si>
  <si>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</si>
  <si>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</si>
  <si>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</si>
  <si>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</si>
  <si>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</si>
  <si>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</si>
  <si>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</si>
  <si>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</si>
  <si>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</si>
  <si>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</si>
  <si>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</si>
  <si>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</si>
  <si>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</si>
  <si>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</si>
  <si>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</si>
  <si>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</si>
  <si>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</si>
  <si>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</si>
  <si>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</si>
  <si>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</si>
  <si>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</si>
  <si>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</si>
  <si>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</si>
  <si>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</si>
  <si>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</si>
  <si>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</si>
  <si>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</si>
  <si>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</si>
  <si>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</si>
  <si>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</si>
  <si>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</si>
  <si>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</si>
  <si>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</si>
  <si>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</si>
  <si>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</si>
  <si>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</si>
  <si>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</si>
  <si>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</si>
  <si>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</si>
  <si>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</si>
  <si>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</si>
  <si>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</si>
  <si>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</si>
  <si>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</si>
  <si>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</si>
  <si>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</si>
  <si>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</si>
  <si>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</si>
  <si>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</si>
  <si>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</si>
  <si>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</si>
  <si>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</si>
  <si>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</si>
  <si>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</si>
  <si>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</si>
  <si>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</si>
  <si>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</si>
  <si>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</si>
  <si>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</si>
  <si>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</si>
  <si>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</si>
  <si>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</si>
  <si>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</si>
  <si>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</si>
  <si>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</si>
  <si>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</si>
  <si>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</si>
  <si>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</si>
  <si>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</si>
  <si>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</si>
  <si>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</si>
  <si>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</si>
  <si>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</si>
  <si>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</si>
  <si>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</si>
  <si>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</si>
  <si>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</si>
  <si>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</si>
  <si>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</si>
  <si>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</si>
  <si>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</si>
  <si>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</si>
  <si>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</si>
  <si>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</si>
  <si>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</si>
  <si>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</si>
  <si>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</si>
  <si>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</si>
  <si>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</si>
  <si>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</si>
  <si>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</si>
  <si>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</si>
  <si>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</si>
  <si>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</si>
  <si>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</si>
  <si>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</si>
  <si>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</si>
  <si>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</si>
  <si>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</si>
  <si>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</si>
  <si>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</si>
  <si>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</si>
  <si>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</si>
  <si>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</si>
  <si>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</si>
  <si>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</si>
  <si>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</si>
  <si>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</si>
  <si>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</si>
  <si>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</si>
  <si>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</si>
  <si>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</si>
  <si>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</si>
  <si>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</si>
  <si>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</si>
  <si>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</si>
  <si>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</si>
  <si>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</si>
  <si>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</si>
  <si>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</si>
  <si>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</si>
  <si>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</si>
  <si>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</si>
  <si>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</si>
  <si>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</si>
  <si>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</si>
  <si>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</si>
  <si>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</si>
  <si>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</si>
  <si>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</si>
  <si>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</si>
  <si>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</si>
  <si>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</si>
  <si>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</si>
  <si>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</si>
  <si>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</si>
  <si>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</si>
  <si>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</si>
  <si>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</si>
  <si>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</si>
  <si>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</si>
  <si>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</si>
  <si>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</si>
  <si>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</si>
  <si>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</si>
  <si>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</si>
  <si>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</si>
  <si>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</si>
  <si>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</si>
  <si>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</si>
  <si>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</si>
  <si>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</si>
  <si>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</si>
  <si>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</si>
  <si>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</si>
  <si>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</si>
  <si>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</si>
  <si>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</si>
  <si>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</si>
  <si>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</si>
  <si>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</si>
  <si>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</si>
  <si>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</si>
  <si>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</si>
  <si>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</si>
  <si>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</si>
  <si>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</si>
  <si>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</si>
  <si>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</si>
  <si>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</si>
  <si>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</si>
  <si>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</si>
  <si>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</si>
  <si>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</si>
  <si>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</si>
  <si>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</si>
  <si>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</si>
  <si>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</si>
  <si>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</si>
  <si>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</si>
  <si>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</si>
  <si>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</si>
  <si>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</si>
  <si>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</si>
  <si>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</si>
  <si>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</si>
  <si>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</si>
  <si>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</si>
  <si>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</si>
  <si>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</si>
  <si>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</si>
  <si>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</si>
  <si>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</si>
  <si>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</si>
  <si>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</si>
  <si>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</si>
  <si>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</si>
  <si>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</si>
  <si>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</si>
  <si>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</si>
  <si>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</si>
  <si>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</si>
  <si>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</si>
  <si>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</si>
  <si>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</si>
  <si>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</si>
  <si>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</si>
  <si>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</si>
  <si>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</si>
  <si>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</si>
  <si>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</si>
  <si>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</si>
  <si>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</si>
  <si>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</si>
  <si>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</si>
  <si>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</si>
  <si>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</si>
  <si>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</si>
  <si>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</si>
  <si>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</si>
  <si>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</si>
  <si>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</si>
  <si>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</si>
  <si>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</si>
  <si>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</si>
  <si>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</si>
  <si>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</si>
  <si>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</si>
  <si>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</si>
  <si>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</si>
  <si>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</si>
  <si>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</si>
  <si>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</si>
  <si>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</si>
  <si>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</si>
  <si>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</si>
  <si>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</si>
  <si>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</si>
  <si>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</si>
  <si>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</si>
  <si>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</si>
  <si>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</si>
  <si>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</si>
  <si>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</si>
  <si>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</si>
  <si>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</si>
  <si>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</si>
  <si>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</si>
  <si>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</si>
  <si>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</si>
  <si>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</si>
  <si>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</si>
  <si>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</si>
  <si>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</si>
  <si>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</si>
  <si>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</si>
  <si>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</si>
  <si>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</si>
  <si>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</si>
  <si>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</si>
  <si>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</si>
  <si>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</si>
  <si>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</si>
  <si>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</si>
  <si>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</si>
  <si>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</si>
  <si>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</si>
  <si>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</si>
  <si>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</si>
  <si>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</si>
  <si>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</si>
  <si>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</si>
  <si>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</si>
  <si>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</si>
  <si>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</si>
  <si>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</si>
  <si>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</si>
  <si>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</si>
  <si>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</si>
  <si>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</si>
  <si>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</si>
  <si>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</si>
  <si>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</si>
  <si>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</si>
  <si>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</si>
  <si>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</si>
  <si>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</si>
  <si>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</si>
  <si>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</si>
  <si>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</si>
  <si>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</si>
  <si>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</si>
  <si>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</si>
  <si>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</si>
  <si>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</si>
  <si>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</si>
  <si>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</si>
  <si>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</si>
  <si>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</si>
  <si>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</si>
  <si>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</si>
  <si>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</si>
  <si>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</si>
  <si>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</si>
  <si>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</si>
  <si>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</si>
  <si>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</si>
  <si>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</si>
  <si>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</si>
  <si>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</si>
  <si>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</si>
  <si>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</si>
  <si>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</si>
  <si>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</si>
  <si>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</si>
  <si>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</si>
  <si>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</si>
  <si>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</si>
  <si>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</si>
  <si>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</si>
  <si>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</si>
  <si>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</si>
  <si>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</si>
  <si>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</si>
  <si>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</si>
  <si>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</si>
  <si>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</si>
  <si>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</si>
  <si>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</si>
  <si>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</si>
  <si>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</si>
  <si>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</si>
  <si>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</si>
  <si>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</si>
  <si>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</si>
  <si>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</si>
  <si>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</si>
  <si>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</si>
  <si>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</si>
  <si>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</si>
  <si>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</si>
  <si>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</si>
  <si>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</si>
  <si>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</si>
  <si>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</si>
  <si>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</si>
  <si>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</si>
  <si>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</si>
  <si>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</si>
  <si>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</si>
  <si>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</si>
  <si>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</si>
  <si>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</si>
  <si>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</si>
  <si>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</si>
  <si>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</si>
  <si>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</si>
  <si>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</si>
  <si>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</si>
  <si>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</si>
  <si>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</si>
  <si>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</si>
  <si>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</si>
  <si>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</si>
  <si>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</si>
  <si>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</si>
  <si>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</si>
  <si>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</si>
  <si>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</si>
  <si>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</si>
  <si>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</si>
  <si>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</si>
  <si>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</si>
  <si>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</si>
  <si>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</si>
  <si>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</si>
  <si>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</si>
  <si>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</si>
  <si>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</si>
  <si>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</si>
  <si>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</si>
  <si>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</si>
  <si>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</si>
  <si>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</si>
  <si>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</si>
  <si>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</si>
  <si>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</si>
  <si>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</si>
  <si>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</si>
  <si>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</si>
  <si>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</si>
  <si>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</si>
  <si>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</si>
  <si>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</si>
  <si>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</si>
  <si>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</si>
  <si>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</si>
  <si>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</si>
  <si>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</si>
  <si>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</si>
  <si>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</si>
  <si>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</si>
  <si>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</si>
  <si>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</si>
  <si>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</si>
  <si>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</si>
  <si>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</si>
  <si>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</si>
  <si>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</si>
  <si>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</si>
  <si>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</si>
  <si>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</si>
  <si>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</si>
  <si>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</si>
  <si>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</si>
  <si>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</si>
  <si>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</si>
  <si>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</si>
  <si>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</si>
  <si>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</si>
  <si>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</si>
  <si>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</si>
  <si>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</si>
  <si>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</si>
  <si>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</si>
  <si>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</si>
  <si>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</si>
  <si>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</si>
  <si>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</si>
  <si>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</si>
  <si>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</si>
  <si>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</si>
  <si>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</si>
  <si>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</si>
  <si>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</si>
  <si>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</si>
  <si>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</si>
  <si>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</si>
  <si>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</si>
  <si>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</si>
  <si>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</si>
  <si>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</si>
  <si>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</si>
  <si>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</si>
  <si>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</si>
  <si>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</si>
  <si>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</si>
  <si>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</si>
  <si>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</si>
  <si>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</si>
  <si>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</si>
  <si>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</si>
  <si>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</si>
  <si>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</si>
  <si>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</si>
  <si>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</si>
  <si>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</si>
  <si>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</si>
  <si>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</si>
  <si>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</si>
  <si>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</si>
  <si>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</si>
  <si>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</si>
  <si>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</si>
  <si>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</si>
  <si>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</si>
  <si>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</si>
  <si>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</si>
  <si>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</si>
  <si>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</si>
  <si>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</si>
  <si>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</si>
  <si>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</si>
  <si>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</si>
  <si>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</si>
  <si>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</si>
  <si>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</si>
  <si>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</si>
  <si>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</si>
  <si>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</si>
  <si>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</si>
  <si>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</si>
  <si>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</si>
  <si>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</si>
  <si>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</si>
  <si>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</si>
  <si>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</si>
  <si>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</si>
  <si>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</si>
  <si>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</si>
  <si>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</si>
  <si>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</si>
  <si>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</si>
  <si>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</si>
  <si>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</si>
  <si>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</si>
  <si>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</si>
  <si>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</si>
  <si>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</si>
  <si>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</si>
  <si>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</si>
  <si>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</si>
  <si>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</si>
  <si>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</si>
  <si>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</si>
  <si>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</si>
  <si>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</si>
  <si>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</si>
  <si>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</si>
  <si>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</si>
  <si>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</si>
  <si>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</si>
  <si>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</si>
  <si>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</si>
  <si>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</si>
  <si>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</si>
  <si>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</si>
  <si>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</si>
  <si>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</si>
  <si>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</si>
  <si>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</si>
  <si>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</si>
  <si>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</si>
  <si>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</si>
  <si>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</si>
  <si>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</si>
  <si>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</si>
  <si>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</si>
  <si>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</si>
  <si>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</si>
  <si>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</si>
  <si>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</si>
  <si>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</si>
  <si>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</si>
  <si>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</si>
  <si>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</si>
  <si>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</si>
  <si>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</si>
  <si>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</si>
  <si>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</si>
  <si>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</si>
  <si>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</si>
  <si>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</si>
  <si>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</si>
  <si>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</si>
  <si>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</si>
  <si>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</si>
  <si>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</si>
  <si>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</si>
  <si>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</si>
  <si>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</si>
  <si>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</si>
  <si>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</si>
  <si>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</si>
  <si>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</si>
  <si>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</si>
  <si>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</si>
  <si>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</si>
  <si>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</si>
  <si>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</si>
  <si>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</si>
  <si>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</si>
  <si>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</si>
  <si>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</si>
  <si>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</si>
  <si>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</si>
  <si>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</si>
  <si>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</si>
  <si>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</si>
  <si>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</si>
  <si>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</si>
  <si>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</si>
  <si>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</si>
  <si>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</si>
  <si>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</si>
  <si>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</si>
  <si>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</si>
  <si>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</si>
  <si>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</si>
  <si>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</si>
  <si>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</si>
  <si>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</si>
  <si>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</si>
  <si>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</si>
  <si>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</si>
  <si>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</si>
  <si>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</si>
  <si>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</si>
  <si>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</si>
  <si>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</si>
  <si>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</si>
  <si>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</si>
  <si>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</si>
  <si>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</si>
  <si>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</si>
  <si>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</si>
  <si>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</si>
  <si>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</si>
  <si>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</si>
  <si>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</si>
  <si>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</si>
  <si>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</si>
  <si>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</si>
  <si>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</si>
  <si>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</si>
  <si>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</si>
  <si>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</si>
  <si>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</si>
  <si>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</si>
  <si>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</si>
  <si>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</si>
  <si>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</si>
  <si>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</si>
  <si>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</si>
  <si>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</si>
  <si>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</si>
  <si>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</si>
  <si>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</si>
  <si>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</si>
  <si>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</si>
  <si>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</si>
  <si>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</si>
  <si>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</si>
  <si>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</si>
  <si>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</si>
  <si>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</si>
  <si>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</si>
  <si>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</si>
  <si>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</si>
  <si>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</si>
  <si>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</si>
  <si>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</si>
  <si>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</si>
  <si>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</si>
  <si>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</si>
  <si>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</si>
  <si>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</si>
  <si>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</si>
  <si>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</si>
  <si>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</si>
  <si>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</si>
  <si>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</si>
  <si>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</si>
  <si>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</si>
  <si>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</si>
  <si>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</si>
  <si>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</si>
  <si>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</si>
  <si>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</si>
  <si>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</si>
  <si>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</si>
  <si>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</si>
  <si>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</si>
  <si>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</si>
  <si>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</si>
  <si>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</si>
  <si>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</si>
  <si>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</si>
  <si>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</si>
  <si>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</si>
  <si>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</si>
  <si>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</si>
  <si>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</si>
  <si>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</si>
  <si>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</si>
  <si>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</si>
  <si>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</si>
  <si>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</si>
  <si>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</si>
  <si>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</si>
  <si>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</si>
  <si>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</si>
  <si>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</si>
  <si>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</si>
  <si>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</si>
  <si>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</si>
  <si>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</si>
  <si>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</si>
  <si>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</si>
  <si>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</si>
  <si>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</si>
  <si>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</si>
  <si>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</si>
  <si>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</si>
  <si>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</si>
  <si>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</si>
  <si>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</si>
  <si>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</si>
  <si>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</si>
  <si>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</si>
  <si>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</si>
  <si>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</si>
  <si>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</si>
  <si>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</si>
  <si>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</si>
  <si>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</si>
  <si>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</si>
  <si>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</si>
  <si>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</si>
  <si>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</si>
  <si>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</si>
  <si>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</si>
  <si>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</si>
  <si>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</si>
  <si>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</si>
  <si>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</si>
  <si>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</si>
  <si>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</si>
  <si>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</si>
  <si>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</si>
  <si>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</si>
  <si>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</si>
  <si>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</si>
  <si>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</si>
  <si>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</si>
  <si>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</si>
  <si>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</si>
  <si>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</si>
  <si>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</si>
  <si>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</si>
  <si>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</si>
  <si>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</si>
  <si>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</si>
  <si>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</si>
  <si>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</si>
  <si>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</si>
  <si>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</si>
  <si>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</si>
  <si>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</si>
  <si>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</si>
  <si>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</si>
  <si>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</si>
  <si>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</si>
  <si>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</si>
  <si>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</si>
  <si>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</si>
  <si>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</si>
  <si>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</si>
  <si>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</si>
  <si>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</si>
  <si>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</si>
  <si>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</si>
  <si>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</si>
  <si>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</si>
  <si>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</si>
  <si>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</si>
  <si>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</si>
  <si>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</si>
  <si>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</si>
  <si>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</si>
  <si>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</si>
  <si>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</si>
  <si>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</si>
  <si>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</si>
  <si>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</si>
  <si>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</si>
  <si>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</si>
  <si>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</si>
  <si>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</si>
  <si>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</si>
  <si>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</si>
  <si>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</si>
  <si>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</si>
  <si>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</si>
  <si>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</si>
  <si>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</si>
  <si>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</si>
  <si>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</si>
  <si>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</si>
  <si>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</si>
  <si>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</si>
  <si>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</si>
  <si>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</si>
  <si>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</si>
  <si>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</si>
  <si>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</si>
  <si>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</si>
  <si>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</si>
  <si>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</si>
  <si>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</si>
  <si>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</si>
  <si>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</si>
  <si>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</si>
  <si>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</si>
  <si>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</si>
  <si>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</si>
  <si>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</si>
  <si>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</si>
  <si>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</si>
  <si>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</si>
  <si>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</si>
  <si>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</si>
  <si>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</si>
  <si>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</si>
  <si>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</si>
  <si>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</si>
  <si>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</si>
  <si>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</si>
  <si>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</si>
  <si>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</si>
  <si>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</si>
  <si>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</si>
  <si>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</si>
  <si>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</si>
  <si>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</si>
  <si>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</si>
  <si>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</si>
  <si>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</si>
  <si>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</si>
  <si>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</si>
  <si>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</si>
  <si>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</si>
  <si>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</si>
  <si>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</si>
  <si>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</si>
  <si>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</si>
  <si>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</si>
  <si>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</si>
  <si>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</si>
  <si>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</si>
  <si>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</si>
  <si>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</si>
  <si>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</si>
  <si>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</si>
  <si>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</si>
  <si>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</si>
  <si>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</si>
  <si>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</si>
  <si>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</si>
  <si>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</si>
  <si>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</si>
  <si>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</si>
  <si>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</si>
  <si>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</si>
  <si>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</si>
  <si>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</si>
  <si>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</si>
  <si>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</si>
  <si>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</si>
  <si>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</si>
  <si>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</si>
  <si>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</si>
  <si>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</si>
  <si>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</si>
  <si>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</si>
  <si>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</si>
  <si>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</si>
  <si>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</si>
  <si>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</si>
  <si>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</si>
  <si>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</si>
  <si>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</si>
  <si>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</si>
  <si>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</si>
  <si>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</si>
  <si>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</si>
  <si>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</si>
  <si>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</si>
  <si>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</si>
  <si>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</si>
  <si>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</si>
  <si>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</si>
  <si>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</si>
  <si>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</si>
  <si>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</si>
  <si>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</si>
  <si>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</si>
  <si>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</si>
  <si>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</si>
  <si>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</si>
  <si>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</si>
  <si>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</si>
  <si>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</si>
  <si>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</si>
  <si>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</si>
  <si>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</si>
  <si>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</si>
  <si>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</si>
  <si>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</si>
  <si>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</si>
  <si>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</si>
  <si>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</si>
  <si>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</si>
  <si>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</si>
  <si>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</si>
  <si>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</si>
  <si>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</si>
  <si>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</si>
  <si>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</si>
  <si>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</si>
  <si>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</si>
  <si>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</si>
  <si>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</si>
  <si>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</si>
  <si>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</si>
  <si>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</si>
  <si>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</si>
  <si>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</si>
  <si>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</si>
  <si>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</si>
  <si>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</si>
  <si>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</si>
  <si>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</si>
  <si>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</si>
  <si>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</si>
  <si>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</si>
  <si>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</si>
  <si>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</si>
  <si>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</si>
  <si>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</si>
  <si>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</si>
  <si>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</si>
  <si>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</si>
  <si>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</si>
  <si>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</si>
  <si>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</si>
  <si>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</si>
  <si>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</si>
  <si>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</si>
  <si>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</si>
  <si>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</si>
  <si>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</si>
  <si>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</si>
  <si>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</si>
  <si>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</si>
  <si>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</si>
  <si>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</si>
  <si>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</si>
  <si>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</si>
  <si>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</si>
  <si>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</si>
  <si>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</si>
  <si>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</si>
  <si>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</si>
  <si>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</si>
  <si>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</si>
  <si>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</si>
  <si>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</si>
  <si>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</si>
  <si>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</si>
  <si>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</si>
  <si>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</si>
  <si>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</si>
  <si>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</si>
  <si>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</si>
  <si>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</si>
  <si>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</si>
  <si>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</si>
  <si>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</si>
  <si>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</si>
  <si>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</si>
  <si>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</si>
  <si>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</si>
  <si>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</si>
  <si>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</si>
  <si>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</si>
  <si>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</si>
  <si>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</si>
  <si>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</si>
  <si>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</si>
  <si>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</si>
  <si>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</si>
  <si>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</si>
  <si>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</si>
  <si>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</si>
  <si>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</si>
  <si>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</si>
  <si>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</si>
  <si>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</si>
  <si>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</si>
  <si>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</si>
  <si>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</si>
  <si>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</si>
  <si>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</si>
  <si>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</si>
  <si>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</si>
  <si>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</si>
  <si>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</si>
  <si>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</si>
  <si>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</si>
  <si>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</si>
  <si>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</si>
  <si>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</si>
  <si>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</si>
  <si>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</si>
  <si>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</si>
  <si>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</si>
  <si>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</si>
  <si>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</si>
  <si>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</si>
  <si>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</si>
  <si>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</si>
  <si>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</si>
  <si>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</si>
  <si>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</si>
  <si>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</si>
  <si>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</si>
  <si>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</si>
  <si>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</si>
  <si>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</si>
  <si>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</si>
  <si>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</si>
  <si>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</si>
  <si>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</si>
  <si>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</si>
  <si>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</si>
  <si>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</si>
  <si>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</si>
  <si>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</si>
  <si>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</si>
  <si>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</si>
  <si>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</si>
  <si>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</si>
  <si>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</si>
  <si>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</si>
  <si>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</si>
  <si>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</si>
  <si>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</si>
  <si>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</si>
  <si>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</si>
  <si>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</si>
  <si>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</si>
  <si>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</si>
  <si>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</si>
  <si>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</si>
  <si>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</si>
  <si>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</si>
  <si>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</si>
  <si>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</si>
  <si>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</si>
  <si>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</si>
  <si>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</si>
  <si>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</si>
  <si>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</si>
  <si>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</si>
  <si>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</si>
  <si>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</si>
  <si>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</si>
  <si>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</si>
  <si>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</si>
  <si>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</si>
  <si>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</si>
  <si>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</si>
  <si>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</si>
  <si>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</si>
  <si>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</si>
  <si>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</si>
  <si>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</si>
  <si>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</si>
  <si>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</si>
  <si>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</si>
  <si>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</si>
  <si>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</si>
  <si>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</si>
  <si>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</si>
  <si>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</si>
  <si>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</si>
  <si>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</si>
  <si>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</si>
  <si>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</si>
  <si>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</si>
  <si>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</si>
  <si>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</si>
  <si>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</si>
  <si>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</si>
  <si>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</si>
  <si>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</si>
  <si>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</si>
  <si>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</si>
  <si>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</si>
  <si>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</si>
  <si>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</si>
  <si>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</si>
  <si>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</si>
  <si>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</si>
  <si>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</si>
  <si>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</si>
  <si>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</si>
  <si>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</si>
  <si>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</si>
  <si>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</si>
  <si>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</si>
  <si>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</si>
  <si>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</si>
  <si>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</si>
  <si>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</si>
  <si>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</si>
  <si>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</si>
  <si>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</si>
  <si>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</si>
  <si>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</si>
  <si>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</si>
  <si>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</si>
  <si>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</si>
  <si>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</si>
  <si>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</si>
  <si>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</si>
  <si>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</si>
  <si>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</si>
  <si>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</si>
  <si>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</si>
  <si>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</si>
  <si>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</si>
  <si>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</si>
  <si>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</si>
  <si>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</si>
  <si>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</si>
  <si>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</si>
  <si>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</si>
  <si>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</si>
  <si>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</si>
  <si>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</si>
  <si>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</si>
  <si>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</si>
  <si>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</si>
  <si>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</si>
  <si>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</si>
  <si>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</si>
  <si>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</si>
  <si>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</si>
  <si>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</si>
  <si>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</si>
  <si>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</si>
  <si>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</si>
  <si>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</si>
  <si>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</si>
  <si>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</si>
  <si>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</si>
  <si>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</si>
  <si>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</si>
  <si>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</si>
  <si>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</si>
  <si>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</si>
  <si>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</si>
  <si>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</si>
  <si>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</si>
  <si>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</si>
  <si>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</si>
  <si>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</si>
  <si>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</si>
  <si>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</si>
  <si>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</si>
  <si>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</si>
  <si>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</si>
  <si>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</si>
  <si>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</si>
  <si>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</si>
  <si>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</si>
  <si>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</si>
  <si>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</si>
  <si>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</si>
  <si>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</si>
  <si>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</si>
  <si>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</si>
  <si>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</si>
  <si>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</si>
  <si>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</si>
  <si>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</si>
  <si>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</si>
  <si>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</si>
  <si>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</si>
  <si>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</si>
  <si>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</si>
  <si>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</si>
  <si>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</si>
  <si>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</si>
  <si>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</si>
  <si>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</si>
  <si>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</si>
  <si>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</si>
  <si>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</si>
  <si>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</si>
  <si>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</si>
  <si>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</si>
  <si>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</si>
  <si>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</si>
  <si>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</si>
  <si>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</si>
  <si>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</si>
  <si>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</si>
  <si>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</si>
  <si>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</si>
  <si>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</si>
  <si>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</si>
  <si>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</si>
  <si>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</si>
  <si>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</si>
  <si>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</si>
  <si>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</si>
  <si>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</si>
  <si>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</si>
  <si>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</si>
  <si>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</si>
  <si>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</si>
  <si>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</si>
  <si>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</si>
  <si>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</si>
  <si>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</si>
  <si>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"</t>
  </si>
  <si>
    <t xml:space="preserve">2022-2023 ж </t>
  </si>
  <si>
    <t>Мадт О"Б"сынып</t>
  </si>
  <si>
    <t>11-15 қаңтар  Аралық бақылау парағы</t>
  </si>
  <si>
    <t>Абдолнасырұлы Рамазан</t>
  </si>
  <si>
    <t>Асқар Әділет Жолдасқалиұлы</t>
  </si>
  <si>
    <t>Бекмурзин Ислам Болатұлы</t>
  </si>
  <si>
    <t>Ғарифолла Мариям Дамирқызы</t>
  </si>
  <si>
    <t>Дауіт Айша Маратқызы</t>
  </si>
  <si>
    <t>Ерғазықызы Аяна</t>
  </si>
  <si>
    <t xml:space="preserve">Ерғазықызы Раяна </t>
  </si>
  <si>
    <t>Есенғали Муслим Байбақтыұлы</t>
  </si>
  <si>
    <t xml:space="preserve">Есет Ахмад Хасенұлы </t>
  </si>
  <si>
    <t xml:space="preserve">Керей Аяжан Саламатқызы </t>
  </si>
  <si>
    <t>Қазиұлы Әмірхан</t>
  </si>
  <si>
    <t>Қанатқызы Ұлболсын</t>
  </si>
  <si>
    <t>Мұрат Аружан Сағынқызы</t>
  </si>
  <si>
    <t>Мұрат Кәусар Нұрғалиқызы</t>
  </si>
  <si>
    <t xml:space="preserve">Сұлтан Махамбет Еламанұлы </t>
  </si>
  <si>
    <t>Нургалиев Муслим Амантаевич</t>
  </si>
  <si>
    <t>Нуржанқызы Айназ</t>
  </si>
  <si>
    <t>Болат Мухамедамин Мухамедисаұлы</t>
  </si>
  <si>
    <t xml:space="preserve">Оразбай Алау Аянбердіқызы </t>
  </si>
  <si>
    <t>Өтеш Нұржәннат Жәнібекқызы</t>
  </si>
  <si>
    <t>Нұрдаулетқызы Нұрай</t>
  </si>
  <si>
    <t xml:space="preserve">Сақтаған Әлия Ақылбекқызы </t>
  </si>
  <si>
    <t>Асилхан Бекзат  Бауыржанұлы</t>
  </si>
  <si>
    <t>Сегізбай Алия Берікқызы</t>
  </si>
  <si>
    <t>Тұрғанбай Маржан Нұржанұлы</t>
  </si>
  <si>
    <t>Тыныштық Халид Жалғасұлы</t>
  </si>
  <si>
    <t>Асқар Айым Бақытжанқызы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</si>
</sst>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8" fillId="0" borderId="0" xfId="0" applyFont="1"/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0" fillId="0" borderId="8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val>
            <c:numRef>
              <c:f>'мектепалды топ, сынып'!$B$45:$B$70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'мектепалды топ, сынып'!$C$45:$C$70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топ, сынып'!$D$45:$D$70</c:f>
              <c:numCache>
                <c:formatCode>0.0</c:formatCode>
                <c:ptCount val="26"/>
                <c:pt idx="0">
                  <c:v>62.962962962962948</c:v>
                </c:pt>
                <c:pt idx="1">
                  <c:v>22.222222222222225</c:v>
                </c:pt>
                <c:pt idx="2">
                  <c:v>14.814814814814811</c:v>
                </c:pt>
                <c:pt idx="3" formatCode="0">
                  <c:v>99.999999999999986</c:v>
                </c:pt>
                <c:pt idx="4">
                  <c:v>59.259259259259288</c:v>
                </c:pt>
                <c:pt idx="5">
                  <c:v>25.925925925925906</c:v>
                </c:pt>
                <c:pt idx="6">
                  <c:v>14.814814814814822</c:v>
                </c:pt>
                <c:pt idx="7" formatCode="0">
                  <c:v>100.00000000000001</c:v>
                </c:pt>
                <c:pt idx="8">
                  <c:v>59.259259259259245</c:v>
                </c:pt>
                <c:pt idx="9">
                  <c:v>25.9</c:v>
                </c:pt>
                <c:pt idx="10">
                  <c:v>14.814814814814811</c:v>
                </c:pt>
                <c:pt idx="11" formatCode="0">
                  <c:v>100</c:v>
                </c:pt>
                <c:pt idx="12">
                  <c:v>62.962962962962997</c:v>
                </c:pt>
                <c:pt idx="13">
                  <c:v>22.222222222222207</c:v>
                </c:pt>
                <c:pt idx="14">
                  <c:v>14.814814814814824</c:v>
                </c:pt>
                <c:pt idx="15" formatCode="0">
                  <c:v>100.00000000000003</c:v>
                </c:pt>
                <c:pt idx="16">
                  <c:v>59.259259259259245</c:v>
                </c:pt>
                <c:pt idx="17">
                  <c:v>25.925925925925924</c:v>
                </c:pt>
                <c:pt idx="18">
                  <c:v>14.814814814814811</c:v>
                </c:pt>
                <c:pt idx="19" formatCode="0">
                  <c:v>99.999999999999972</c:v>
                </c:pt>
              </c:numCache>
            </c:numRef>
          </c:val>
        </c:ser>
        <c:ser>
          <c:idx val="3"/>
          <c:order val="3"/>
          <c:val>
            <c:numRef>
              <c:f>'мектепалды топ, сынып'!$E$45:$E$70</c:f>
              <c:numCache>
                <c:formatCode>0</c:formatCode>
                <c:ptCount val="26"/>
                <c:pt idx="0">
                  <c:v>16.999999999999993</c:v>
                </c:pt>
                <c:pt idx="1">
                  <c:v>6</c:v>
                </c:pt>
                <c:pt idx="2">
                  <c:v>3.9999999999999991</c:v>
                </c:pt>
                <c:pt idx="3">
                  <c:v>26.999999999999993</c:v>
                </c:pt>
                <c:pt idx="4">
                  <c:v>16.000000000000007</c:v>
                </c:pt>
                <c:pt idx="5">
                  <c:v>6.9999999999999947</c:v>
                </c:pt>
                <c:pt idx="6">
                  <c:v>4.0000000000000018</c:v>
                </c:pt>
                <c:pt idx="7">
                  <c:v>27</c:v>
                </c:pt>
                <c:pt idx="8">
                  <c:v>15.999999999999996</c:v>
                </c:pt>
                <c:pt idx="9">
                  <c:v>6.9930000000000003</c:v>
                </c:pt>
                <c:pt idx="10">
                  <c:v>3.9999999999999991</c:v>
                </c:pt>
                <c:pt idx="11">
                  <c:v>26.992999999999995</c:v>
                </c:pt>
                <c:pt idx="12">
                  <c:v>17.000000000000011</c:v>
                </c:pt>
                <c:pt idx="13">
                  <c:v>5.9999999999999956</c:v>
                </c:pt>
                <c:pt idx="14">
                  <c:v>4.0000000000000027</c:v>
                </c:pt>
                <c:pt idx="15">
                  <c:v>27.000000000000011</c:v>
                </c:pt>
                <c:pt idx="16">
                  <c:v>15.999999999999996</c:v>
                </c:pt>
                <c:pt idx="17">
                  <c:v>7</c:v>
                </c:pt>
                <c:pt idx="18">
                  <c:v>3.9999999999999991</c:v>
                </c:pt>
                <c:pt idx="19">
                  <c:v>26.999999999999996</c:v>
                </c:pt>
              </c:numCache>
            </c:numRef>
          </c:val>
        </c:ser>
        <c:shape val="cylinder"/>
        <c:axId val="21401984"/>
        <c:axId val="21403520"/>
        <c:axId val="20552768"/>
      </c:bar3DChart>
      <c:catAx>
        <c:axId val="21401984"/>
        <c:scaling>
          <c:orientation val="minMax"/>
        </c:scaling>
        <c:axPos val="b"/>
        <c:tickLblPos val="nextTo"/>
        <c:crossAx val="21403520"/>
        <c:crosses val="autoZero"/>
        <c:auto val="1"/>
        <c:lblAlgn val="ctr"/>
        <c:lblOffset val="100"/>
      </c:catAx>
      <c:valAx>
        <c:axId val="21403520"/>
        <c:scaling>
          <c:orientation val="minMax"/>
        </c:scaling>
        <c:axPos val="l"/>
        <c:majorGridlines/>
        <c:numFmt formatCode="General" sourceLinked="1"/>
        <c:tickLblPos val="nextTo"/>
        <c:crossAx val="21401984"/>
        <c:crosses val="autoZero"/>
        <c:crossBetween val="between"/>
      </c:valAx>
      <c:serAx>
        <c:axId val="20552768"/>
        <c:scaling>
          <c:orientation val="minMax"/>
        </c:scaling>
        <c:axPos val="b"/>
        <c:tickLblPos val="nextTo"/>
        <c:crossAx val="21403520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46</xdr:row>
      <xdr:rowOff>99060</xdr:rowOff>
    </xdr:from>
    <xdr:to>
      <xdr:col>14</xdr:col>
      <xdr:colOff>502920</xdr:colOff>
      <xdr:row>63</xdr:row>
      <xdr:rowOff>167640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35" t="s">
        <v>837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39" t="s">
        <v>88</v>
      </c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49" t="s">
        <v>115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7" t="s">
        <v>115</v>
      </c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37" t="s">
        <v>138</v>
      </c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</row>
    <row r="5" spans="1:254" ht="1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50" t="s">
        <v>116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 t="s">
        <v>117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99999999999999" hidden="1" customHeight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5"/>
      <c r="B11" s="45"/>
      <c r="C11" s="48" t="s">
        <v>849</v>
      </c>
      <c r="D11" s="48"/>
      <c r="E11" s="48"/>
      <c r="F11" s="48"/>
      <c r="G11" s="48"/>
      <c r="H11" s="48"/>
      <c r="I11" s="48"/>
      <c r="J11" s="48"/>
      <c r="K11" s="48"/>
      <c r="L11" s="48" t="s">
        <v>852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 t="s">
        <v>849</v>
      </c>
      <c r="Y11" s="48"/>
      <c r="Z11" s="48"/>
      <c r="AA11" s="48"/>
      <c r="AB11" s="48"/>
      <c r="AC11" s="48"/>
      <c r="AD11" s="48"/>
      <c r="AE11" s="48"/>
      <c r="AF11" s="48"/>
      <c r="AG11" s="48" t="s">
        <v>852</v>
      </c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9" t="s">
        <v>849</v>
      </c>
      <c r="AT11" s="49"/>
      <c r="AU11" s="49"/>
      <c r="AV11" s="49"/>
      <c r="AW11" s="49"/>
      <c r="AX11" s="49"/>
      <c r="AY11" s="49" t="s">
        <v>852</v>
      </c>
      <c r="AZ11" s="49"/>
      <c r="BA11" s="49"/>
      <c r="BB11" s="49"/>
      <c r="BC11" s="49"/>
      <c r="BD11" s="49"/>
      <c r="BE11" s="49"/>
      <c r="BF11" s="49"/>
      <c r="BG11" s="49"/>
      <c r="BH11" s="49" t="s">
        <v>849</v>
      </c>
      <c r="BI11" s="49"/>
      <c r="BJ11" s="49"/>
      <c r="BK11" s="49"/>
      <c r="BL11" s="49"/>
      <c r="BM11" s="49"/>
      <c r="BN11" s="49" t="s">
        <v>852</v>
      </c>
      <c r="BO11" s="49"/>
      <c r="BP11" s="49"/>
      <c r="BQ11" s="49"/>
      <c r="BR11" s="49"/>
      <c r="BS11" s="49"/>
      <c r="BT11" s="49"/>
      <c r="BU11" s="49"/>
      <c r="BV11" s="49"/>
      <c r="BW11" s="49" t="s">
        <v>849</v>
      </c>
      <c r="BX11" s="49"/>
      <c r="BY11" s="49"/>
      <c r="BZ11" s="49"/>
      <c r="CA11" s="49"/>
      <c r="CB11" s="49"/>
      <c r="CC11" s="49" t="s">
        <v>852</v>
      </c>
      <c r="CD11" s="49"/>
      <c r="CE11" s="49"/>
      <c r="CF11" s="49"/>
      <c r="CG11" s="49"/>
      <c r="CH11" s="49"/>
      <c r="CI11" s="49" t="s">
        <v>849</v>
      </c>
      <c r="CJ11" s="49"/>
      <c r="CK11" s="49"/>
      <c r="CL11" s="49"/>
      <c r="CM11" s="49"/>
      <c r="CN11" s="49"/>
      <c r="CO11" s="49"/>
      <c r="CP11" s="49"/>
      <c r="CQ11" s="49"/>
      <c r="CR11" s="49" t="s">
        <v>852</v>
      </c>
      <c r="CS11" s="49"/>
      <c r="CT11" s="49"/>
      <c r="CU11" s="49"/>
      <c r="CV11" s="49"/>
      <c r="CW11" s="49"/>
      <c r="CX11" s="49"/>
      <c r="CY11" s="49"/>
      <c r="CZ11" s="49"/>
      <c r="DA11" s="49" t="s">
        <v>849</v>
      </c>
      <c r="DB11" s="49"/>
      <c r="DC11" s="49"/>
      <c r="DD11" s="49"/>
      <c r="DE11" s="49"/>
      <c r="DF11" s="49"/>
      <c r="DG11" s="49" t="s">
        <v>852</v>
      </c>
      <c r="DH11" s="49"/>
      <c r="DI11" s="49"/>
      <c r="DJ11" s="49"/>
      <c r="DK11" s="49"/>
      <c r="DL11" s="49"/>
      <c r="DM11" s="49"/>
      <c r="DN11" s="49"/>
      <c r="DO11" s="49"/>
    </row>
    <row r="12" spans="1:254" ht="15.6" customHeight="1">
      <c r="A12" s="45"/>
      <c r="B12" s="45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>
      <c r="A13" s="45"/>
      <c r="B13" s="45"/>
      <c r="C13" s="36" t="s">
        <v>846</v>
      </c>
      <c r="D13" s="36"/>
      <c r="E13" s="36"/>
      <c r="F13" s="36" t="s">
        <v>1341</v>
      </c>
      <c r="G13" s="36"/>
      <c r="H13" s="36"/>
      <c r="I13" s="36" t="s">
        <v>29</v>
      </c>
      <c r="J13" s="36"/>
      <c r="K13" s="36"/>
      <c r="L13" s="36" t="s">
        <v>37</v>
      </c>
      <c r="M13" s="36"/>
      <c r="N13" s="36"/>
      <c r="O13" s="36" t="s">
        <v>39</v>
      </c>
      <c r="P13" s="36"/>
      <c r="Q13" s="36"/>
      <c r="R13" s="36" t="s">
        <v>40</v>
      </c>
      <c r="S13" s="36"/>
      <c r="T13" s="36"/>
      <c r="U13" s="36" t="s">
        <v>43</v>
      </c>
      <c r="V13" s="36"/>
      <c r="W13" s="36"/>
      <c r="X13" s="36" t="s">
        <v>853</v>
      </c>
      <c r="Y13" s="36"/>
      <c r="Z13" s="36"/>
      <c r="AA13" s="36" t="s">
        <v>855</v>
      </c>
      <c r="AB13" s="36"/>
      <c r="AC13" s="36"/>
      <c r="AD13" s="36" t="s">
        <v>857</v>
      </c>
      <c r="AE13" s="36"/>
      <c r="AF13" s="36"/>
      <c r="AG13" s="36" t="s">
        <v>859</v>
      </c>
      <c r="AH13" s="36"/>
      <c r="AI13" s="36"/>
      <c r="AJ13" s="36" t="s">
        <v>861</v>
      </c>
      <c r="AK13" s="36"/>
      <c r="AL13" s="36"/>
      <c r="AM13" s="36" t="s">
        <v>865</v>
      </c>
      <c r="AN13" s="36"/>
      <c r="AO13" s="36"/>
      <c r="AP13" s="36" t="s">
        <v>866</v>
      </c>
      <c r="AQ13" s="36"/>
      <c r="AR13" s="36"/>
      <c r="AS13" s="36" t="s">
        <v>868</v>
      </c>
      <c r="AT13" s="36"/>
      <c r="AU13" s="36"/>
      <c r="AV13" s="36" t="s">
        <v>869</v>
      </c>
      <c r="AW13" s="36"/>
      <c r="AX13" s="36"/>
      <c r="AY13" s="36" t="s">
        <v>872</v>
      </c>
      <c r="AZ13" s="36"/>
      <c r="BA13" s="36"/>
      <c r="BB13" s="36" t="s">
        <v>873</v>
      </c>
      <c r="BC13" s="36"/>
      <c r="BD13" s="36"/>
      <c r="BE13" s="36" t="s">
        <v>876</v>
      </c>
      <c r="BF13" s="36"/>
      <c r="BG13" s="36"/>
      <c r="BH13" s="36" t="s">
        <v>877</v>
      </c>
      <c r="BI13" s="36"/>
      <c r="BJ13" s="36"/>
      <c r="BK13" s="36" t="s">
        <v>881</v>
      </c>
      <c r="BL13" s="36"/>
      <c r="BM13" s="36"/>
      <c r="BN13" s="36" t="s">
        <v>880</v>
      </c>
      <c r="BO13" s="36"/>
      <c r="BP13" s="36"/>
      <c r="BQ13" s="36" t="s">
        <v>882</v>
      </c>
      <c r="BR13" s="36"/>
      <c r="BS13" s="36"/>
      <c r="BT13" s="36" t="s">
        <v>883</v>
      </c>
      <c r="BU13" s="36"/>
      <c r="BV13" s="36"/>
      <c r="BW13" s="36" t="s">
        <v>885</v>
      </c>
      <c r="BX13" s="36"/>
      <c r="BY13" s="36"/>
      <c r="BZ13" s="36" t="s">
        <v>887</v>
      </c>
      <c r="CA13" s="36"/>
      <c r="CB13" s="36"/>
      <c r="CC13" s="36" t="s">
        <v>888</v>
      </c>
      <c r="CD13" s="36"/>
      <c r="CE13" s="36"/>
      <c r="CF13" s="36" t="s">
        <v>889</v>
      </c>
      <c r="CG13" s="36"/>
      <c r="CH13" s="36"/>
      <c r="CI13" s="36" t="s">
        <v>891</v>
      </c>
      <c r="CJ13" s="36"/>
      <c r="CK13" s="36"/>
      <c r="CL13" s="36" t="s">
        <v>126</v>
      </c>
      <c r="CM13" s="36"/>
      <c r="CN13" s="36"/>
      <c r="CO13" s="36" t="s">
        <v>128</v>
      </c>
      <c r="CP13" s="36"/>
      <c r="CQ13" s="36"/>
      <c r="CR13" s="36" t="s">
        <v>892</v>
      </c>
      <c r="CS13" s="36"/>
      <c r="CT13" s="36"/>
      <c r="CU13" s="36" t="s">
        <v>133</v>
      </c>
      <c r="CV13" s="36"/>
      <c r="CW13" s="36"/>
      <c r="CX13" s="36" t="s">
        <v>893</v>
      </c>
      <c r="CY13" s="36"/>
      <c r="CZ13" s="36"/>
      <c r="DA13" s="36" t="s">
        <v>894</v>
      </c>
      <c r="DB13" s="36"/>
      <c r="DC13" s="36"/>
      <c r="DD13" s="36" t="s">
        <v>898</v>
      </c>
      <c r="DE13" s="36"/>
      <c r="DF13" s="36"/>
      <c r="DG13" s="36" t="s">
        <v>900</v>
      </c>
      <c r="DH13" s="36"/>
      <c r="DI13" s="36"/>
      <c r="DJ13" s="36" t="s">
        <v>902</v>
      </c>
      <c r="DK13" s="36"/>
      <c r="DL13" s="36"/>
      <c r="DM13" s="36" t="s">
        <v>904</v>
      </c>
      <c r="DN13" s="36"/>
      <c r="DO13" s="36"/>
    </row>
    <row r="14" spans="1:254" ht="133.5" customHeight="1">
      <c r="A14" s="45"/>
      <c r="B14" s="45"/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847</v>
      </c>
      <c r="I14" s="20" t="s">
        <v>30</v>
      </c>
      <c r="J14" s="20" t="s">
        <v>848</v>
      </c>
      <c r="K14" s="20" t="s">
        <v>31</v>
      </c>
      <c r="L14" s="20" t="s">
        <v>30</v>
      </c>
      <c r="M14" s="20" t="s">
        <v>38</v>
      </c>
      <c r="N14" s="20" t="s">
        <v>31</v>
      </c>
      <c r="O14" s="20" t="s">
        <v>39</v>
      </c>
      <c r="P14" s="20" t="s">
        <v>39</v>
      </c>
      <c r="Q14" s="20" t="s">
        <v>35</v>
      </c>
      <c r="R14" s="20" t="s">
        <v>41</v>
      </c>
      <c r="S14" s="20" t="s">
        <v>42</v>
      </c>
      <c r="T14" s="20" t="s">
        <v>35</v>
      </c>
      <c r="U14" s="20" t="s">
        <v>434</v>
      </c>
      <c r="V14" s="20" t="s">
        <v>850</v>
      </c>
      <c r="W14" s="20" t="s">
        <v>851</v>
      </c>
      <c r="X14" s="20" t="s">
        <v>72</v>
      </c>
      <c r="Y14" s="20" t="s">
        <v>59</v>
      </c>
      <c r="Z14" s="20" t="s">
        <v>854</v>
      </c>
      <c r="AA14" s="20" t="s">
        <v>856</v>
      </c>
      <c r="AB14" s="20" t="s">
        <v>85</v>
      </c>
      <c r="AC14" s="20" t="s">
        <v>86</v>
      </c>
      <c r="AD14" s="20" t="s">
        <v>62</v>
      </c>
      <c r="AE14" s="20" t="s">
        <v>63</v>
      </c>
      <c r="AF14" s="20" t="s">
        <v>858</v>
      </c>
      <c r="AG14" s="20" t="s">
        <v>860</v>
      </c>
      <c r="AH14" s="20" t="s">
        <v>66</v>
      </c>
      <c r="AI14" s="20" t="s">
        <v>67</v>
      </c>
      <c r="AJ14" s="20" t="s">
        <v>862</v>
      </c>
      <c r="AK14" s="20" t="s">
        <v>863</v>
      </c>
      <c r="AL14" s="20" t="s">
        <v>864</v>
      </c>
      <c r="AM14" s="20" t="s">
        <v>60</v>
      </c>
      <c r="AN14" s="20" t="s">
        <v>61</v>
      </c>
      <c r="AO14" s="20" t="s">
        <v>35</v>
      </c>
      <c r="AP14" s="20" t="s">
        <v>206</v>
      </c>
      <c r="AQ14" s="20" t="s">
        <v>867</v>
      </c>
      <c r="AR14" s="20" t="s">
        <v>86</v>
      </c>
      <c r="AS14" s="20" t="s">
        <v>73</v>
      </c>
      <c r="AT14" s="20" t="s">
        <v>74</v>
      </c>
      <c r="AU14" s="20" t="s">
        <v>75</v>
      </c>
      <c r="AV14" s="20" t="s">
        <v>76</v>
      </c>
      <c r="AW14" s="20" t="s">
        <v>870</v>
      </c>
      <c r="AX14" s="20" t="s">
        <v>871</v>
      </c>
      <c r="AY14" s="20" t="s">
        <v>77</v>
      </c>
      <c r="AZ14" s="20" t="s">
        <v>78</v>
      </c>
      <c r="BA14" s="20" t="s">
        <v>79</v>
      </c>
      <c r="BB14" s="20" t="s">
        <v>83</v>
      </c>
      <c r="BC14" s="20" t="s">
        <v>874</v>
      </c>
      <c r="BD14" s="20" t="s">
        <v>875</v>
      </c>
      <c r="BE14" s="20" t="s">
        <v>80</v>
      </c>
      <c r="BF14" s="20" t="s">
        <v>81</v>
      </c>
      <c r="BG14" s="20" t="s">
        <v>82</v>
      </c>
      <c r="BH14" s="20" t="s">
        <v>878</v>
      </c>
      <c r="BI14" s="20" t="s">
        <v>103</v>
      </c>
      <c r="BJ14" s="20" t="s">
        <v>192</v>
      </c>
      <c r="BK14" s="20" t="s">
        <v>879</v>
      </c>
      <c r="BL14" s="20" t="s">
        <v>375</v>
      </c>
      <c r="BM14" s="20" t="s">
        <v>96</v>
      </c>
      <c r="BN14" s="20" t="s">
        <v>102</v>
      </c>
      <c r="BO14" s="20" t="s">
        <v>103</v>
      </c>
      <c r="BP14" s="20" t="s">
        <v>192</v>
      </c>
      <c r="BQ14" s="20" t="s">
        <v>100</v>
      </c>
      <c r="BR14" s="20" t="s">
        <v>1325</v>
      </c>
      <c r="BS14" s="20" t="s">
        <v>1326</v>
      </c>
      <c r="BT14" s="20" t="s">
        <v>95</v>
      </c>
      <c r="BU14" s="20" t="s">
        <v>884</v>
      </c>
      <c r="BV14" s="20" t="s">
        <v>104</v>
      </c>
      <c r="BW14" s="20" t="s">
        <v>27</v>
      </c>
      <c r="BX14" s="20" t="s">
        <v>34</v>
      </c>
      <c r="BY14" s="20" t="s">
        <v>886</v>
      </c>
      <c r="BZ14" s="20" t="s">
        <v>118</v>
      </c>
      <c r="CA14" s="20" t="s">
        <v>119</v>
      </c>
      <c r="CB14" s="20" t="s">
        <v>120</v>
      </c>
      <c r="CC14" s="20" t="s">
        <v>121</v>
      </c>
      <c r="CD14" s="20" t="s">
        <v>122</v>
      </c>
      <c r="CE14" s="20" t="s">
        <v>123</v>
      </c>
      <c r="CF14" s="20" t="s">
        <v>124</v>
      </c>
      <c r="CG14" s="20" t="s">
        <v>890</v>
      </c>
      <c r="CH14" s="20" t="s">
        <v>125</v>
      </c>
      <c r="CI14" s="20" t="s">
        <v>33</v>
      </c>
      <c r="CJ14" s="20" t="s">
        <v>34</v>
      </c>
      <c r="CK14" s="20" t="s">
        <v>35</v>
      </c>
      <c r="CL14" s="20" t="s">
        <v>30</v>
      </c>
      <c r="CM14" s="20" t="s">
        <v>38</v>
      </c>
      <c r="CN14" s="20" t="s">
        <v>127</v>
      </c>
      <c r="CO14" s="20" t="s">
        <v>77</v>
      </c>
      <c r="CP14" s="20" t="s">
        <v>129</v>
      </c>
      <c r="CQ14" s="20" t="s">
        <v>79</v>
      </c>
      <c r="CR14" s="20" t="s">
        <v>130</v>
      </c>
      <c r="CS14" s="20" t="s">
        <v>131</v>
      </c>
      <c r="CT14" s="20" t="s">
        <v>132</v>
      </c>
      <c r="CU14" s="20" t="s">
        <v>134</v>
      </c>
      <c r="CV14" s="20" t="s">
        <v>131</v>
      </c>
      <c r="CW14" s="20" t="s">
        <v>86</v>
      </c>
      <c r="CX14" s="20" t="s">
        <v>135</v>
      </c>
      <c r="CY14" s="20" t="s">
        <v>136</v>
      </c>
      <c r="CZ14" s="20" t="s">
        <v>137</v>
      </c>
      <c r="DA14" s="20" t="s">
        <v>895</v>
      </c>
      <c r="DB14" s="20" t="s">
        <v>896</v>
      </c>
      <c r="DC14" s="20" t="s">
        <v>897</v>
      </c>
      <c r="DD14" s="20" t="s">
        <v>33</v>
      </c>
      <c r="DE14" s="20" t="s">
        <v>34</v>
      </c>
      <c r="DF14" s="20" t="s">
        <v>899</v>
      </c>
      <c r="DG14" s="20" t="s">
        <v>145</v>
      </c>
      <c r="DH14" s="20" t="s">
        <v>901</v>
      </c>
      <c r="DI14" s="20" t="s">
        <v>146</v>
      </c>
      <c r="DJ14" s="20" t="s">
        <v>903</v>
      </c>
      <c r="DK14" s="20" t="s">
        <v>149</v>
      </c>
      <c r="DL14" s="20" t="s">
        <v>150</v>
      </c>
      <c r="DM14" s="20" t="s">
        <v>152</v>
      </c>
      <c r="DN14" s="20" t="s">
        <v>905</v>
      </c>
      <c r="DO14" s="20" t="s">
        <v>906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</row>
    <row r="15" spans="1:254" ht="15.6">
      <c r="A15" s="22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2</v>
      </c>
      <c r="B16" s="1"/>
      <c r="C16" s="24"/>
      <c r="D16" s="24"/>
      <c r="E16" s="24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3</v>
      </c>
      <c r="B17" s="1"/>
      <c r="C17" s="24"/>
      <c r="D17" s="24"/>
      <c r="E17" s="24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4</v>
      </c>
      <c r="B18" s="1"/>
      <c r="C18" s="24"/>
      <c r="D18" s="24"/>
      <c r="E18" s="24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5</v>
      </c>
      <c r="B19" s="1"/>
      <c r="C19" s="24"/>
      <c r="D19" s="24"/>
      <c r="E19" s="24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6</v>
      </c>
      <c r="B20" s="1"/>
      <c r="C20" s="24"/>
      <c r="D20" s="24"/>
      <c r="E20" s="24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2">
        <v>7</v>
      </c>
      <c r="B21" s="1"/>
      <c r="C21" s="24"/>
      <c r="D21" s="24"/>
      <c r="E21" s="24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8</v>
      </c>
      <c r="B22" s="4"/>
      <c r="C22" s="23"/>
      <c r="D22" s="23"/>
      <c r="E22" s="2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9</v>
      </c>
      <c r="B23" s="4"/>
      <c r="C23" s="23"/>
      <c r="D23" s="23"/>
      <c r="E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>
      <c r="A24" s="3">
        <v>10</v>
      </c>
      <c r="B24" s="4"/>
      <c r="C24" s="23"/>
      <c r="D24" s="23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12</v>
      </c>
      <c r="B26" s="4"/>
      <c r="C26" s="24"/>
      <c r="D26" s="24"/>
      <c r="E26" s="24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13</v>
      </c>
      <c r="B27" s="4"/>
      <c r="C27" s="24"/>
      <c r="D27" s="24"/>
      <c r="E27" s="24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14</v>
      </c>
      <c r="B28" s="4"/>
      <c r="C28" s="24"/>
      <c r="D28" s="24"/>
      <c r="E28" s="24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15</v>
      </c>
      <c r="B29" s="4"/>
      <c r="C29" s="24"/>
      <c r="D29" s="24"/>
      <c r="E29" s="24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17</v>
      </c>
      <c r="B31" s="4"/>
      <c r="C31" s="24"/>
      <c r="D31" s="24"/>
      <c r="E31" s="24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18</v>
      </c>
      <c r="B32" s="4"/>
      <c r="C32" s="24"/>
      <c r="D32" s="24"/>
      <c r="E32" s="24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19</v>
      </c>
      <c r="B33" s="4"/>
      <c r="C33" s="24"/>
      <c r="D33" s="24"/>
      <c r="E33" s="24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20</v>
      </c>
      <c r="B34" s="4"/>
      <c r="C34" s="24"/>
      <c r="D34" s="24"/>
      <c r="E34" s="24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21</v>
      </c>
      <c r="B35" s="4"/>
      <c r="C35" s="24"/>
      <c r="D35" s="24"/>
      <c r="E35" s="24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3">
        <v>22</v>
      </c>
      <c r="B36" s="4"/>
      <c r="C36" s="24"/>
      <c r="D36" s="24"/>
      <c r="E36" s="24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23</v>
      </c>
      <c r="B37" s="4"/>
      <c r="C37" s="23"/>
      <c r="D37" s="23"/>
      <c r="E37" s="2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24</v>
      </c>
      <c r="B38" s="4"/>
      <c r="C38" s="23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3">
        <v>25</v>
      </c>
      <c r="B39" s="4"/>
      <c r="C39" s="23"/>
      <c r="D39" s="23"/>
      <c r="E39" s="2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>
      <c r="A40" s="41" t="s">
        <v>807</v>
      </c>
      <c r="B40" s="42"/>
      <c r="C40" s="25">
        <f>SUM(C15:C39)</f>
        <v>0</v>
      </c>
      <c r="D40" s="25">
        <f t="shared" ref="D40:BO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si="0"/>
        <v>0</v>
      </c>
      <c r="X40" s="25">
        <f t="shared" si="0"/>
        <v>0</v>
      </c>
      <c r="Y40" s="25">
        <f t="shared" si="0"/>
        <v>0</v>
      </c>
      <c r="Z40" s="25">
        <f t="shared" si="0"/>
        <v>0</v>
      </c>
      <c r="AA40" s="25">
        <f t="shared" si="0"/>
        <v>0</v>
      </c>
      <c r="AB40" s="25">
        <f t="shared" si="0"/>
        <v>0</v>
      </c>
      <c r="AC40" s="25">
        <f t="shared" si="0"/>
        <v>0</v>
      </c>
      <c r="AD40" s="25">
        <f t="shared" si="0"/>
        <v>0</v>
      </c>
      <c r="AE40" s="25">
        <f t="shared" si="0"/>
        <v>0</v>
      </c>
      <c r="AF40" s="25">
        <f t="shared" si="0"/>
        <v>0</v>
      </c>
      <c r="AG40" s="25">
        <f t="shared" si="0"/>
        <v>0</v>
      </c>
      <c r="AH40" s="25">
        <f t="shared" si="0"/>
        <v>0</v>
      </c>
      <c r="AI40" s="25">
        <f t="shared" si="0"/>
        <v>0</v>
      </c>
      <c r="AJ40" s="25">
        <f t="shared" si="0"/>
        <v>0</v>
      </c>
      <c r="AK40" s="25">
        <f t="shared" si="0"/>
        <v>0</v>
      </c>
      <c r="AL40" s="25">
        <f t="shared" si="0"/>
        <v>0</v>
      </c>
      <c r="AM40" s="25">
        <f t="shared" si="0"/>
        <v>0</v>
      </c>
      <c r="AN40" s="25">
        <f t="shared" si="0"/>
        <v>0</v>
      </c>
      <c r="AO40" s="25">
        <f t="shared" si="0"/>
        <v>0</v>
      </c>
      <c r="AP40" s="25">
        <f t="shared" si="0"/>
        <v>0</v>
      </c>
      <c r="AQ40" s="25">
        <f t="shared" si="0"/>
        <v>0</v>
      </c>
      <c r="AR40" s="25">
        <f t="shared" si="0"/>
        <v>0</v>
      </c>
      <c r="AS40" s="25">
        <f t="shared" si="0"/>
        <v>0</v>
      </c>
      <c r="AT40" s="25">
        <f t="shared" si="0"/>
        <v>0</v>
      </c>
      <c r="AU40" s="25">
        <f t="shared" si="0"/>
        <v>0</v>
      </c>
      <c r="AV40" s="25">
        <f t="shared" si="0"/>
        <v>0</v>
      </c>
      <c r="AW40" s="25">
        <f t="shared" si="0"/>
        <v>0</v>
      </c>
      <c r="AX40" s="25">
        <f t="shared" si="0"/>
        <v>0</v>
      </c>
      <c r="AY40" s="25">
        <f t="shared" si="0"/>
        <v>0</v>
      </c>
      <c r="AZ40" s="25">
        <f t="shared" si="0"/>
        <v>0</v>
      </c>
      <c r="BA40" s="25">
        <f t="shared" si="0"/>
        <v>0</v>
      </c>
      <c r="BB40" s="25">
        <f t="shared" si="0"/>
        <v>0</v>
      </c>
      <c r="BC40" s="25">
        <f t="shared" si="0"/>
        <v>0</v>
      </c>
      <c r="BD40" s="25">
        <f t="shared" si="0"/>
        <v>0</v>
      </c>
      <c r="BE40" s="25">
        <f t="shared" si="0"/>
        <v>0</v>
      </c>
      <c r="BF40" s="25">
        <f t="shared" si="0"/>
        <v>0</v>
      </c>
      <c r="BG40" s="25">
        <f t="shared" si="0"/>
        <v>0</v>
      </c>
      <c r="BH40" s="25">
        <f t="shared" si="0"/>
        <v>0</v>
      </c>
      <c r="BI40" s="25">
        <f t="shared" si="0"/>
        <v>0</v>
      </c>
      <c r="BJ40" s="25">
        <f t="shared" si="0"/>
        <v>0</v>
      </c>
      <c r="BK40" s="25">
        <f t="shared" si="0"/>
        <v>0</v>
      </c>
      <c r="BL40" s="25">
        <f t="shared" si="0"/>
        <v>0</v>
      </c>
      <c r="BM40" s="25">
        <f t="shared" si="0"/>
        <v>0</v>
      </c>
      <c r="BN40" s="25">
        <f t="shared" si="0"/>
        <v>0</v>
      </c>
      <c r="BO40" s="25">
        <f t="shared" si="0"/>
        <v>0</v>
      </c>
      <c r="BP40" s="25">
        <f t="shared" ref="BP40:DO40" si="1">SUM(BP15:BP39)</f>
        <v>0</v>
      </c>
      <c r="BQ40" s="25">
        <f t="shared" si="1"/>
        <v>0</v>
      </c>
      <c r="BR40" s="25">
        <f t="shared" si="1"/>
        <v>0</v>
      </c>
      <c r="BS40" s="25">
        <f t="shared" si="1"/>
        <v>0</v>
      </c>
      <c r="BT40" s="25">
        <f t="shared" si="1"/>
        <v>0</v>
      </c>
      <c r="BU40" s="25">
        <f t="shared" si="1"/>
        <v>0</v>
      </c>
      <c r="BV40" s="25">
        <f t="shared" si="1"/>
        <v>0</v>
      </c>
      <c r="BW40" s="25">
        <f t="shared" si="1"/>
        <v>0</v>
      </c>
      <c r="BX40" s="25">
        <f t="shared" si="1"/>
        <v>0</v>
      </c>
      <c r="BY40" s="25">
        <f t="shared" si="1"/>
        <v>0</v>
      </c>
      <c r="BZ40" s="25">
        <f t="shared" si="1"/>
        <v>0</v>
      </c>
      <c r="CA40" s="25">
        <f t="shared" si="1"/>
        <v>0</v>
      </c>
      <c r="CB40" s="25">
        <f t="shared" si="1"/>
        <v>0</v>
      </c>
      <c r="CC40" s="25">
        <f t="shared" si="1"/>
        <v>0</v>
      </c>
      <c r="CD40" s="25">
        <f t="shared" si="1"/>
        <v>0</v>
      </c>
      <c r="CE40" s="25">
        <f t="shared" si="1"/>
        <v>0</v>
      </c>
      <c r="CF40" s="25">
        <f t="shared" si="1"/>
        <v>0</v>
      </c>
      <c r="CG40" s="25">
        <f t="shared" si="1"/>
        <v>0</v>
      </c>
      <c r="CH40" s="25">
        <f t="shared" si="1"/>
        <v>0</v>
      </c>
      <c r="CI40" s="25">
        <f t="shared" si="1"/>
        <v>0</v>
      </c>
      <c r="CJ40" s="25">
        <f t="shared" si="1"/>
        <v>0</v>
      </c>
      <c r="CK40" s="25">
        <f t="shared" si="1"/>
        <v>0</v>
      </c>
      <c r="CL40" s="25">
        <f t="shared" si="1"/>
        <v>0</v>
      </c>
      <c r="CM40" s="25">
        <f t="shared" si="1"/>
        <v>0</v>
      </c>
      <c r="CN40" s="25">
        <f t="shared" si="1"/>
        <v>0</v>
      </c>
      <c r="CO40" s="25">
        <f t="shared" si="1"/>
        <v>0</v>
      </c>
      <c r="CP40" s="25">
        <f t="shared" si="1"/>
        <v>0</v>
      </c>
      <c r="CQ40" s="25">
        <f t="shared" si="1"/>
        <v>0</v>
      </c>
      <c r="CR40" s="25">
        <f t="shared" si="1"/>
        <v>0</v>
      </c>
      <c r="CS40" s="25">
        <f t="shared" si="1"/>
        <v>0</v>
      </c>
      <c r="CT40" s="25">
        <f t="shared" si="1"/>
        <v>0</v>
      </c>
      <c r="CU40" s="25">
        <f t="shared" si="1"/>
        <v>0</v>
      </c>
      <c r="CV40" s="25">
        <f t="shared" si="1"/>
        <v>0</v>
      </c>
      <c r="CW40" s="25">
        <f t="shared" si="1"/>
        <v>0</v>
      </c>
      <c r="CX40" s="25">
        <f t="shared" si="1"/>
        <v>0</v>
      </c>
      <c r="CY40" s="25">
        <f t="shared" si="1"/>
        <v>0</v>
      </c>
      <c r="CZ40" s="25">
        <f t="shared" si="1"/>
        <v>0</v>
      </c>
      <c r="DA40" s="25">
        <f t="shared" si="1"/>
        <v>0</v>
      </c>
      <c r="DB40" s="25">
        <f t="shared" si="1"/>
        <v>0</v>
      </c>
      <c r="DC40" s="25">
        <f t="shared" si="1"/>
        <v>0</v>
      </c>
      <c r="DD40" s="25">
        <f t="shared" si="1"/>
        <v>0</v>
      </c>
      <c r="DE40" s="25">
        <f t="shared" si="1"/>
        <v>0</v>
      </c>
      <c r="DF40" s="25">
        <f t="shared" si="1"/>
        <v>0</v>
      </c>
      <c r="DG40" s="25">
        <f t="shared" si="1"/>
        <v>0</v>
      </c>
      <c r="DH40" s="25">
        <f t="shared" si="1"/>
        <v>0</v>
      </c>
      <c r="DI40" s="25">
        <f t="shared" si="1"/>
        <v>0</v>
      </c>
      <c r="DJ40" s="25">
        <f t="shared" si="1"/>
        <v>0</v>
      </c>
      <c r="DK40" s="25">
        <f t="shared" si="1"/>
        <v>0</v>
      </c>
      <c r="DL40" s="25">
        <f t="shared" si="1"/>
        <v>0</v>
      </c>
      <c r="DM40" s="25">
        <f t="shared" si="1"/>
        <v>0</v>
      </c>
      <c r="DN40" s="25">
        <f t="shared" si="1"/>
        <v>0</v>
      </c>
      <c r="DO40" s="25">
        <f t="shared" si="1"/>
        <v>0</v>
      </c>
    </row>
    <row r="41" spans="1:254" ht="39" customHeight="1">
      <c r="A41" s="43" t="s">
        <v>842</v>
      </c>
      <c r="B41" s="44"/>
      <c r="C41" s="28">
        <f>C40/25%</f>
        <v>0</v>
      </c>
      <c r="D41" s="28">
        <f>D40/25%</f>
        <v>0</v>
      </c>
      <c r="E41" s="28">
        <f t="shared" ref="E41:BP41" si="2">E40/25%</f>
        <v>0</v>
      </c>
      <c r="F41" s="28">
        <f t="shared" si="2"/>
        <v>0</v>
      </c>
      <c r="G41" s="28">
        <f t="shared" si="2"/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8">
        <f t="shared" si="2"/>
        <v>0</v>
      </c>
      <c r="O41" s="28">
        <f t="shared" si="2"/>
        <v>0</v>
      </c>
      <c r="P41" s="28">
        <f t="shared" si="2"/>
        <v>0</v>
      </c>
      <c r="Q41" s="28">
        <f t="shared" si="2"/>
        <v>0</v>
      </c>
      <c r="R41" s="28">
        <f t="shared" si="2"/>
        <v>0</v>
      </c>
      <c r="S41" s="28">
        <f t="shared" si="2"/>
        <v>0</v>
      </c>
      <c r="T41" s="28">
        <f t="shared" si="2"/>
        <v>0</v>
      </c>
      <c r="U41" s="28">
        <f t="shared" si="2"/>
        <v>0</v>
      </c>
      <c r="V41" s="28">
        <f t="shared" si="2"/>
        <v>0</v>
      </c>
      <c r="W41" s="28">
        <f t="shared" si="2"/>
        <v>0</v>
      </c>
      <c r="X41" s="28">
        <f t="shared" si="2"/>
        <v>0</v>
      </c>
      <c r="Y41" s="28">
        <f t="shared" si="2"/>
        <v>0</v>
      </c>
      <c r="Z41" s="28">
        <f t="shared" si="2"/>
        <v>0</v>
      </c>
      <c r="AA41" s="28">
        <f t="shared" si="2"/>
        <v>0</v>
      </c>
      <c r="AB41" s="28">
        <f t="shared" si="2"/>
        <v>0</v>
      </c>
      <c r="AC41" s="28">
        <f t="shared" si="2"/>
        <v>0</v>
      </c>
      <c r="AD41" s="28">
        <f t="shared" si="2"/>
        <v>0</v>
      </c>
      <c r="AE41" s="28">
        <f t="shared" si="2"/>
        <v>0</v>
      </c>
      <c r="AF41" s="28">
        <f t="shared" si="2"/>
        <v>0</v>
      </c>
      <c r="AG41" s="28">
        <f t="shared" si="2"/>
        <v>0</v>
      </c>
      <c r="AH41" s="28">
        <f t="shared" si="2"/>
        <v>0</v>
      </c>
      <c r="AI41" s="28">
        <f t="shared" si="2"/>
        <v>0</v>
      </c>
      <c r="AJ41" s="28">
        <f t="shared" si="2"/>
        <v>0</v>
      </c>
      <c r="AK41" s="28">
        <f t="shared" si="2"/>
        <v>0</v>
      </c>
      <c r="AL41" s="28">
        <f t="shared" si="2"/>
        <v>0</v>
      </c>
      <c r="AM41" s="28">
        <f t="shared" si="2"/>
        <v>0</v>
      </c>
      <c r="AN41" s="28">
        <f t="shared" si="2"/>
        <v>0</v>
      </c>
      <c r="AO41" s="28">
        <f t="shared" si="2"/>
        <v>0</v>
      </c>
      <c r="AP41" s="28">
        <f t="shared" si="2"/>
        <v>0</v>
      </c>
      <c r="AQ41" s="28">
        <f t="shared" si="2"/>
        <v>0</v>
      </c>
      <c r="AR41" s="28">
        <f t="shared" si="2"/>
        <v>0</v>
      </c>
      <c r="AS41" s="28">
        <f t="shared" si="2"/>
        <v>0</v>
      </c>
      <c r="AT41" s="28">
        <f t="shared" si="2"/>
        <v>0</v>
      </c>
      <c r="AU41" s="28">
        <f t="shared" si="2"/>
        <v>0</v>
      </c>
      <c r="AV41" s="28">
        <f t="shared" si="2"/>
        <v>0</v>
      </c>
      <c r="AW41" s="28">
        <f t="shared" si="2"/>
        <v>0</v>
      </c>
      <c r="AX41" s="28">
        <f t="shared" si="2"/>
        <v>0</v>
      </c>
      <c r="AY41" s="28">
        <f t="shared" si="2"/>
        <v>0</v>
      </c>
      <c r="AZ41" s="28">
        <f t="shared" si="2"/>
        <v>0</v>
      </c>
      <c r="BA41" s="28">
        <f t="shared" si="2"/>
        <v>0</v>
      </c>
      <c r="BB41" s="28">
        <f t="shared" si="2"/>
        <v>0</v>
      </c>
      <c r="BC41" s="28">
        <f t="shared" si="2"/>
        <v>0</v>
      </c>
      <c r="BD41" s="28">
        <f t="shared" si="2"/>
        <v>0</v>
      </c>
      <c r="BE41" s="28">
        <f t="shared" si="2"/>
        <v>0</v>
      </c>
      <c r="BF41" s="28">
        <f t="shared" si="2"/>
        <v>0</v>
      </c>
      <c r="BG41" s="28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8">
        <f t="shared" si="3"/>
        <v>0</v>
      </c>
      <c r="BX41" s="28">
        <f t="shared" si="3"/>
        <v>0</v>
      </c>
      <c r="BY41" s="28">
        <f t="shared" si="3"/>
        <v>0</v>
      </c>
      <c r="BZ41" s="28">
        <f t="shared" si="3"/>
        <v>0</v>
      </c>
      <c r="CA41" s="28">
        <f t="shared" si="3"/>
        <v>0</v>
      </c>
      <c r="CB41" s="28">
        <f t="shared" si="3"/>
        <v>0</v>
      </c>
      <c r="CC41" s="28">
        <f t="shared" si="3"/>
        <v>0</v>
      </c>
      <c r="CD41" s="28">
        <f t="shared" si="3"/>
        <v>0</v>
      </c>
      <c r="CE41" s="28">
        <f t="shared" si="3"/>
        <v>0</v>
      </c>
      <c r="CF41" s="28">
        <f t="shared" si="3"/>
        <v>0</v>
      </c>
      <c r="CG41" s="28">
        <f t="shared" si="3"/>
        <v>0</v>
      </c>
      <c r="CH41" s="28">
        <f t="shared" si="3"/>
        <v>0</v>
      </c>
      <c r="CI41" s="28">
        <f t="shared" si="3"/>
        <v>0</v>
      </c>
      <c r="CJ41" s="28">
        <f t="shared" si="3"/>
        <v>0</v>
      </c>
      <c r="CK41" s="28">
        <f t="shared" si="3"/>
        <v>0</v>
      </c>
      <c r="CL41" s="28">
        <f t="shared" si="3"/>
        <v>0</v>
      </c>
      <c r="CM41" s="28">
        <f t="shared" si="3"/>
        <v>0</v>
      </c>
      <c r="CN41" s="28">
        <f t="shared" si="3"/>
        <v>0</v>
      </c>
      <c r="CO41" s="28">
        <f t="shared" si="3"/>
        <v>0</v>
      </c>
      <c r="CP41" s="28">
        <f t="shared" si="3"/>
        <v>0</v>
      </c>
      <c r="CQ41" s="28">
        <f t="shared" si="3"/>
        <v>0</v>
      </c>
      <c r="CR41" s="28">
        <f t="shared" si="3"/>
        <v>0</v>
      </c>
      <c r="CS41" s="28">
        <f t="shared" si="3"/>
        <v>0</v>
      </c>
      <c r="CT41" s="28">
        <f t="shared" si="3"/>
        <v>0</v>
      </c>
      <c r="CU41" s="28">
        <f t="shared" si="3"/>
        <v>0</v>
      </c>
      <c r="CV41" s="28">
        <f t="shared" si="3"/>
        <v>0</v>
      </c>
      <c r="CW41" s="28">
        <f t="shared" si="3"/>
        <v>0</v>
      </c>
      <c r="CX41" s="28">
        <f t="shared" si="3"/>
        <v>0</v>
      </c>
      <c r="CY41" s="28">
        <f t="shared" si="3"/>
        <v>0</v>
      </c>
      <c r="CZ41" s="28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>
      <c r="D47" s="26">
        <f>SUM(D44:D46)</f>
        <v>0</v>
      </c>
      <c r="E47" s="27">
        <f>SUM(E44:E46)</f>
        <v>0</v>
      </c>
    </row>
    <row r="48" spans="1:254">
      <c r="B48" t="s">
        <v>814</v>
      </c>
      <c r="C48" t="s">
        <v>818</v>
      </c>
      <c r="D48" s="33">
        <f>(X41+AA41+AD41+AG41+AJ41+AM41+AP41+AS41+AV41+AY41+BB41+BE41)/12</f>
        <v>0</v>
      </c>
      <c r="E48" s="17">
        <f t="shared" ref="E48:E62" si="5">D48/100*25</f>
        <v>0</v>
      </c>
    </row>
    <row r="49" spans="2:5">
      <c r="B49" t="s">
        <v>815</v>
      </c>
      <c r="C49" t="s">
        <v>818</v>
      </c>
      <c r="D49" s="33">
        <f>(Y41+AB41+AE41+AH41+AK41+AN41+AQ41+AT41+AW41+AZ41+BC41+BC41+BF41)/12</f>
        <v>0</v>
      </c>
      <c r="E49" s="17">
        <f t="shared" si="5"/>
        <v>0</v>
      </c>
    </row>
    <row r="50" spans="2:5">
      <c r="B50" t="s">
        <v>816</v>
      </c>
      <c r="C50" t="s">
        <v>818</v>
      </c>
      <c r="D50" s="33">
        <f>(Z41+AC41+AF41+AI41+AL41+AO41+AR41+AU41+AX41+BA41+BD41+BG41)/12</f>
        <v>0</v>
      </c>
      <c r="E50" s="17">
        <f t="shared" si="5"/>
        <v>0</v>
      </c>
    </row>
    <row r="51" spans="2:5">
      <c r="D51" s="26">
        <f>SUM(D48:D50)</f>
        <v>0</v>
      </c>
      <c r="E51" s="26">
        <f>SUM(E48:E50)</f>
        <v>0</v>
      </c>
    </row>
    <row r="52" spans="2: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>
      <c r="D55" s="26">
        <f>SUM(D52:D54)</f>
        <v>0</v>
      </c>
      <c r="E55" s="27">
        <f>SUM(E52:E54)</f>
        <v>0</v>
      </c>
    </row>
    <row r="56" spans="2: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>
      <c r="D59" s="27">
        <f>SUM(D56:D58)</f>
        <v>0</v>
      </c>
      <c r="E59" s="27">
        <f>SUM(E56:E58)</f>
        <v>0</v>
      </c>
    </row>
    <row r="60" spans="2: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>
      <c r="D63" s="27">
        <f>SUM(D60:D62)</f>
        <v>0</v>
      </c>
      <c r="E63" s="27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35" t="s">
        <v>838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7"/>
      <c r="P2" s="7"/>
      <c r="Q2" s="7"/>
      <c r="R2" s="7"/>
      <c r="S2" s="7"/>
      <c r="T2" s="7"/>
      <c r="U2" s="7"/>
      <c r="V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5" t="s">
        <v>0</v>
      </c>
      <c r="B5" s="45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2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9" t="s">
        <v>88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 t="s">
        <v>115</v>
      </c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7" t="s">
        <v>138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254" ht="15.75" customHeight="1">
      <c r="A6" s="45"/>
      <c r="B6" s="45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50" t="s">
        <v>174</v>
      </c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 t="s">
        <v>186</v>
      </c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 t="s">
        <v>117</v>
      </c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45"/>
      <c r="B11" s="4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45"/>
      <c r="B12" s="45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>
      <c r="A13" s="45"/>
      <c r="B13" s="45"/>
      <c r="C13" s="36" t="s">
        <v>907</v>
      </c>
      <c r="D13" s="36"/>
      <c r="E13" s="36"/>
      <c r="F13" s="36" t="s">
        <v>911</v>
      </c>
      <c r="G13" s="36"/>
      <c r="H13" s="36"/>
      <c r="I13" s="36" t="s">
        <v>912</v>
      </c>
      <c r="J13" s="36"/>
      <c r="K13" s="36"/>
      <c r="L13" s="36" t="s">
        <v>913</v>
      </c>
      <c r="M13" s="36"/>
      <c r="N13" s="36"/>
      <c r="O13" s="36" t="s">
        <v>202</v>
      </c>
      <c r="P13" s="36"/>
      <c r="Q13" s="36"/>
      <c r="R13" s="36" t="s">
        <v>204</v>
      </c>
      <c r="S13" s="36"/>
      <c r="T13" s="36"/>
      <c r="U13" s="36" t="s">
        <v>915</v>
      </c>
      <c r="V13" s="36"/>
      <c r="W13" s="36"/>
      <c r="X13" s="36" t="s">
        <v>916</v>
      </c>
      <c r="Y13" s="36"/>
      <c r="Z13" s="36"/>
      <c r="AA13" s="36" t="s">
        <v>917</v>
      </c>
      <c r="AB13" s="36"/>
      <c r="AC13" s="36"/>
      <c r="AD13" s="36" t="s">
        <v>919</v>
      </c>
      <c r="AE13" s="36"/>
      <c r="AF13" s="36"/>
      <c r="AG13" s="36" t="s">
        <v>921</v>
      </c>
      <c r="AH13" s="36"/>
      <c r="AI13" s="36"/>
      <c r="AJ13" s="36" t="s">
        <v>1327</v>
      </c>
      <c r="AK13" s="36"/>
      <c r="AL13" s="36"/>
      <c r="AM13" s="36" t="s">
        <v>926</v>
      </c>
      <c r="AN13" s="36"/>
      <c r="AO13" s="36"/>
      <c r="AP13" s="36" t="s">
        <v>927</v>
      </c>
      <c r="AQ13" s="36"/>
      <c r="AR13" s="36"/>
      <c r="AS13" s="36" t="s">
        <v>928</v>
      </c>
      <c r="AT13" s="36"/>
      <c r="AU13" s="36"/>
      <c r="AV13" s="36" t="s">
        <v>929</v>
      </c>
      <c r="AW13" s="36"/>
      <c r="AX13" s="36"/>
      <c r="AY13" s="36" t="s">
        <v>931</v>
      </c>
      <c r="AZ13" s="36"/>
      <c r="BA13" s="36"/>
      <c r="BB13" s="36" t="s">
        <v>932</v>
      </c>
      <c r="BC13" s="36"/>
      <c r="BD13" s="36"/>
      <c r="BE13" s="36" t="s">
        <v>933</v>
      </c>
      <c r="BF13" s="36"/>
      <c r="BG13" s="36"/>
      <c r="BH13" s="36" t="s">
        <v>934</v>
      </c>
      <c r="BI13" s="36"/>
      <c r="BJ13" s="36"/>
      <c r="BK13" s="36" t="s">
        <v>935</v>
      </c>
      <c r="BL13" s="36"/>
      <c r="BM13" s="36"/>
      <c r="BN13" s="36" t="s">
        <v>937</v>
      </c>
      <c r="BO13" s="36"/>
      <c r="BP13" s="36"/>
      <c r="BQ13" s="36" t="s">
        <v>938</v>
      </c>
      <c r="BR13" s="36"/>
      <c r="BS13" s="36"/>
      <c r="BT13" s="36" t="s">
        <v>940</v>
      </c>
      <c r="BU13" s="36"/>
      <c r="BV13" s="36"/>
      <c r="BW13" s="36" t="s">
        <v>942</v>
      </c>
      <c r="BX13" s="36"/>
      <c r="BY13" s="36"/>
      <c r="BZ13" s="36" t="s">
        <v>943</v>
      </c>
      <c r="CA13" s="36"/>
      <c r="CB13" s="36"/>
      <c r="CC13" s="36" t="s">
        <v>947</v>
      </c>
      <c r="CD13" s="36"/>
      <c r="CE13" s="36"/>
      <c r="CF13" s="36" t="s">
        <v>950</v>
      </c>
      <c r="CG13" s="36"/>
      <c r="CH13" s="36"/>
      <c r="CI13" s="36" t="s">
        <v>951</v>
      </c>
      <c r="CJ13" s="36"/>
      <c r="CK13" s="36"/>
      <c r="CL13" s="36" t="s">
        <v>952</v>
      </c>
      <c r="CM13" s="36"/>
      <c r="CN13" s="36"/>
      <c r="CO13" s="36" t="s">
        <v>953</v>
      </c>
      <c r="CP13" s="36"/>
      <c r="CQ13" s="36"/>
      <c r="CR13" s="36" t="s">
        <v>955</v>
      </c>
      <c r="CS13" s="36"/>
      <c r="CT13" s="36"/>
      <c r="CU13" s="36" t="s">
        <v>956</v>
      </c>
      <c r="CV13" s="36"/>
      <c r="CW13" s="36"/>
      <c r="CX13" s="36" t="s">
        <v>957</v>
      </c>
      <c r="CY13" s="36"/>
      <c r="CZ13" s="36"/>
      <c r="DA13" s="36" t="s">
        <v>958</v>
      </c>
      <c r="DB13" s="36"/>
      <c r="DC13" s="36"/>
      <c r="DD13" s="36" t="s">
        <v>959</v>
      </c>
      <c r="DE13" s="36"/>
      <c r="DF13" s="36"/>
      <c r="DG13" s="36" t="s">
        <v>960</v>
      </c>
      <c r="DH13" s="36"/>
      <c r="DI13" s="36"/>
      <c r="DJ13" s="36" t="s">
        <v>962</v>
      </c>
      <c r="DK13" s="36"/>
      <c r="DL13" s="36"/>
      <c r="DM13" s="36" t="s">
        <v>963</v>
      </c>
      <c r="DN13" s="36"/>
      <c r="DO13" s="36"/>
      <c r="DP13" s="36" t="s">
        <v>964</v>
      </c>
      <c r="DQ13" s="36"/>
      <c r="DR13" s="36"/>
    </row>
    <row r="14" spans="1:254" ht="120">
      <c r="A14" s="45"/>
      <c r="B14" s="45"/>
      <c r="C14" s="20" t="s">
        <v>908</v>
      </c>
      <c r="D14" s="20" t="s">
        <v>909</v>
      </c>
      <c r="E14" s="20" t="s">
        <v>910</v>
      </c>
      <c r="F14" s="20" t="s">
        <v>41</v>
      </c>
      <c r="G14" s="20" t="s">
        <v>103</v>
      </c>
      <c r="H14" s="20" t="s">
        <v>192</v>
      </c>
      <c r="I14" s="20" t="s">
        <v>195</v>
      </c>
      <c r="J14" s="20" t="s">
        <v>196</v>
      </c>
      <c r="K14" s="20" t="s">
        <v>197</v>
      </c>
      <c r="L14" s="20" t="s">
        <v>199</v>
      </c>
      <c r="M14" s="20" t="s">
        <v>200</v>
      </c>
      <c r="N14" s="20" t="s">
        <v>201</v>
      </c>
      <c r="O14" s="20" t="s">
        <v>203</v>
      </c>
      <c r="P14" s="20" t="s">
        <v>74</v>
      </c>
      <c r="Q14" s="20" t="s">
        <v>75</v>
      </c>
      <c r="R14" s="20" t="s">
        <v>84</v>
      </c>
      <c r="S14" s="20" t="s">
        <v>71</v>
      </c>
      <c r="T14" s="20" t="s">
        <v>914</v>
      </c>
      <c r="U14" s="20" t="s">
        <v>206</v>
      </c>
      <c r="V14" s="20" t="s">
        <v>71</v>
      </c>
      <c r="W14" s="20" t="s">
        <v>86</v>
      </c>
      <c r="X14" s="20" t="s">
        <v>69</v>
      </c>
      <c r="Y14" s="20" t="s">
        <v>213</v>
      </c>
      <c r="Z14" s="20" t="s">
        <v>214</v>
      </c>
      <c r="AA14" s="20" t="s">
        <v>134</v>
      </c>
      <c r="AB14" s="20" t="s">
        <v>918</v>
      </c>
      <c r="AC14" s="20" t="s">
        <v>914</v>
      </c>
      <c r="AD14" s="20" t="s">
        <v>218</v>
      </c>
      <c r="AE14" s="20" t="s">
        <v>427</v>
      </c>
      <c r="AF14" s="20" t="s">
        <v>920</v>
      </c>
      <c r="AG14" s="20" t="s">
        <v>922</v>
      </c>
      <c r="AH14" s="20" t="s">
        <v>923</v>
      </c>
      <c r="AI14" s="20" t="s">
        <v>924</v>
      </c>
      <c r="AJ14" s="20" t="s">
        <v>216</v>
      </c>
      <c r="AK14" s="20" t="s">
        <v>925</v>
      </c>
      <c r="AL14" s="20" t="s">
        <v>65</v>
      </c>
      <c r="AM14" s="20" t="s">
        <v>215</v>
      </c>
      <c r="AN14" s="20" t="s">
        <v>103</v>
      </c>
      <c r="AO14" s="20" t="s">
        <v>219</v>
      </c>
      <c r="AP14" s="20" t="s">
        <v>223</v>
      </c>
      <c r="AQ14" s="20" t="s">
        <v>224</v>
      </c>
      <c r="AR14" s="20" t="s">
        <v>101</v>
      </c>
      <c r="AS14" s="20" t="s">
        <v>220</v>
      </c>
      <c r="AT14" s="20" t="s">
        <v>221</v>
      </c>
      <c r="AU14" s="20" t="s">
        <v>222</v>
      </c>
      <c r="AV14" s="20" t="s">
        <v>226</v>
      </c>
      <c r="AW14" s="20" t="s">
        <v>930</v>
      </c>
      <c r="AX14" s="20" t="s">
        <v>227</v>
      </c>
      <c r="AY14" s="20" t="s">
        <v>228</v>
      </c>
      <c r="AZ14" s="20" t="s">
        <v>229</v>
      </c>
      <c r="BA14" s="20" t="s">
        <v>230</v>
      </c>
      <c r="BB14" s="20" t="s">
        <v>231</v>
      </c>
      <c r="BC14" s="20" t="s">
        <v>71</v>
      </c>
      <c r="BD14" s="20" t="s">
        <v>232</v>
      </c>
      <c r="BE14" s="20" t="s">
        <v>233</v>
      </c>
      <c r="BF14" s="20" t="s">
        <v>848</v>
      </c>
      <c r="BG14" s="20" t="s">
        <v>234</v>
      </c>
      <c r="BH14" s="20" t="s">
        <v>16</v>
      </c>
      <c r="BI14" s="20" t="s">
        <v>236</v>
      </c>
      <c r="BJ14" s="20" t="s">
        <v>147</v>
      </c>
      <c r="BK14" s="20" t="s">
        <v>237</v>
      </c>
      <c r="BL14" s="20" t="s">
        <v>936</v>
      </c>
      <c r="BM14" s="20" t="s">
        <v>238</v>
      </c>
      <c r="BN14" s="20" t="s">
        <v>97</v>
      </c>
      <c r="BO14" s="20" t="s">
        <v>17</v>
      </c>
      <c r="BP14" s="20" t="s">
        <v>18</v>
      </c>
      <c r="BQ14" s="20" t="s">
        <v>939</v>
      </c>
      <c r="BR14" s="20" t="s">
        <v>848</v>
      </c>
      <c r="BS14" s="20" t="s">
        <v>219</v>
      </c>
      <c r="BT14" s="20" t="s">
        <v>941</v>
      </c>
      <c r="BU14" s="20" t="s">
        <v>239</v>
      </c>
      <c r="BV14" s="20" t="s">
        <v>240</v>
      </c>
      <c r="BW14" s="20" t="s">
        <v>148</v>
      </c>
      <c r="BX14" s="20" t="s">
        <v>235</v>
      </c>
      <c r="BY14" s="20" t="s">
        <v>209</v>
      </c>
      <c r="BZ14" s="20" t="s">
        <v>944</v>
      </c>
      <c r="CA14" s="20" t="s">
        <v>945</v>
      </c>
      <c r="CB14" s="20" t="s">
        <v>946</v>
      </c>
      <c r="CC14" s="20" t="s">
        <v>948</v>
      </c>
      <c r="CD14" s="20" t="s">
        <v>949</v>
      </c>
      <c r="CE14" s="20" t="s">
        <v>241</v>
      </c>
      <c r="CF14" s="20" t="s">
        <v>242</v>
      </c>
      <c r="CG14" s="20" t="s">
        <v>243</v>
      </c>
      <c r="CH14" s="20" t="s">
        <v>96</v>
      </c>
      <c r="CI14" s="20" t="s">
        <v>246</v>
      </c>
      <c r="CJ14" s="20" t="s">
        <v>247</v>
      </c>
      <c r="CK14" s="20" t="s">
        <v>125</v>
      </c>
      <c r="CL14" s="20" t="s">
        <v>248</v>
      </c>
      <c r="CM14" s="20" t="s">
        <v>249</v>
      </c>
      <c r="CN14" s="20" t="s">
        <v>250</v>
      </c>
      <c r="CO14" s="20" t="s">
        <v>251</v>
      </c>
      <c r="CP14" s="20" t="s">
        <v>252</v>
      </c>
      <c r="CQ14" s="20" t="s">
        <v>954</v>
      </c>
      <c r="CR14" s="20" t="s">
        <v>253</v>
      </c>
      <c r="CS14" s="20" t="s">
        <v>254</v>
      </c>
      <c r="CT14" s="20" t="s">
        <v>255</v>
      </c>
      <c r="CU14" s="20" t="s">
        <v>258</v>
      </c>
      <c r="CV14" s="20" t="s">
        <v>259</v>
      </c>
      <c r="CW14" s="20" t="s">
        <v>260</v>
      </c>
      <c r="CX14" s="20" t="s">
        <v>262</v>
      </c>
      <c r="CY14" s="20" t="s">
        <v>263</v>
      </c>
      <c r="CZ14" s="20" t="s">
        <v>264</v>
      </c>
      <c r="DA14" s="20" t="s">
        <v>265</v>
      </c>
      <c r="DB14" s="20" t="s">
        <v>64</v>
      </c>
      <c r="DC14" s="20" t="s">
        <v>266</v>
      </c>
      <c r="DD14" s="20" t="s">
        <v>261</v>
      </c>
      <c r="DE14" s="20" t="s">
        <v>225</v>
      </c>
      <c r="DF14" s="20" t="s">
        <v>104</v>
      </c>
      <c r="DG14" s="20" t="s">
        <v>961</v>
      </c>
      <c r="DH14" s="20" t="s">
        <v>1328</v>
      </c>
      <c r="DI14" s="20" t="s">
        <v>1329</v>
      </c>
      <c r="DJ14" s="20" t="s">
        <v>267</v>
      </c>
      <c r="DK14" s="20" t="s">
        <v>268</v>
      </c>
      <c r="DL14" s="20" t="s">
        <v>269</v>
      </c>
      <c r="DM14" s="20" t="s">
        <v>270</v>
      </c>
      <c r="DN14" s="20" t="s">
        <v>271</v>
      </c>
      <c r="DO14" s="20" t="s">
        <v>272</v>
      </c>
      <c r="DP14" s="20" t="s">
        <v>275</v>
      </c>
      <c r="DQ14" s="20" t="s">
        <v>276</v>
      </c>
      <c r="DR14" s="20" t="s">
        <v>151</v>
      </c>
    </row>
    <row r="15" spans="1:254" ht="15.6">
      <c r="A15" s="22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>
      <c r="A40" s="41" t="s">
        <v>278</v>
      </c>
      <c r="B40" s="42"/>
      <c r="C40" s="25">
        <f>SUM(C15:C39)</f>
        <v>0</v>
      </c>
      <c r="D40" s="25">
        <f t="shared" ref="D40:V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ref="W40:AX40" si="1">SUM(W15:W39)</f>
        <v>0</v>
      </c>
      <c r="X40" s="25">
        <f t="shared" si="1"/>
        <v>0</v>
      </c>
      <c r="Y40" s="25">
        <f t="shared" si="1"/>
        <v>0</v>
      </c>
      <c r="Z40" s="25">
        <f t="shared" si="1"/>
        <v>0</v>
      </c>
      <c r="AA40" s="25">
        <f t="shared" si="1"/>
        <v>0</v>
      </c>
      <c r="AB40" s="25">
        <f t="shared" si="1"/>
        <v>0</v>
      </c>
      <c r="AC40" s="25">
        <f t="shared" si="1"/>
        <v>0</v>
      </c>
      <c r="AD40" s="25">
        <f t="shared" si="1"/>
        <v>0</v>
      </c>
      <c r="AE40" s="25">
        <f t="shared" si="1"/>
        <v>0</v>
      </c>
      <c r="AF40" s="25">
        <f t="shared" si="1"/>
        <v>0</v>
      </c>
      <c r="AG40" s="25">
        <f t="shared" si="1"/>
        <v>0</v>
      </c>
      <c r="AH40" s="25">
        <f t="shared" si="1"/>
        <v>0</v>
      </c>
      <c r="AI40" s="25">
        <f t="shared" si="1"/>
        <v>0</v>
      </c>
      <c r="AJ40" s="25">
        <f t="shared" si="1"/>
        <v>0</v>
      </c>
      <c r="AK40" s="25">
        <f t="shared" si="1"/>
        <v>0</v>
      </c>
      <c r="AL40" s="25">
        <f t="shared" si="1"/>
        <v>0</v>
      </c>
      <c r="AM40" s="25">
        <f t="shared" si="1"/>
        <v>0</v>
      </c>
      <c r="AN40" s="25">
        <f t="shared" si="1"/>
        <v>0</v>
      </c>
      <c r="AO40" s="25">
        <f t="shared" si="1"/>
        <v>0</v>
      </c>
      <c r="AP40" s="25">
        <f t="shared" si="1"/>
        <v>0</v>
      </c>
      <c r="AQ40" s="25">
        <f t="shared" si="1"/>
        <v>0</v>
      </c>
      <c r="AR40" s="25">
        <f t="shared" si="1"/>
        <v>0</v>
      </c>
      <c r="AS40" s="25">
        <f t="shared" si="1"/>
        <v>0</v>
      </c>
      <c r="AT40" s="25">
        <f t="shared" si="1"/>
        <v>0</v>
      </c>
      <c r="AU40" s="25">
        <f t="shared" si="1"/>
        <v>0</v>
      </c>
      <c r="AV40" s="25">
        <f t="shared" si="1"/>
        <v>0</v>
      </c>
      <c r="AW40" s="25">
        <f t="shared" si="1"/>
        <v>0</v>
      </c>
      <c r="AX40" s="25">
        <f t="shared" si="1"/>
        <v>0</v>
      </c>
      <c r="AY40" s="25">
        <f t="shared" ref="AY40:CU40" si="2">SUM(AY15:AY39)</f>
        <v>0</v>
      </c>
      <c r="AZ40" s="25">
        <f t="shared" si="2"/>
        <v>0</v>
      </c>
      <c r="BA40" s="25">
        <f t="shared" si="2"/>
        <v>0</v>
      </c>
      <c r="BB40" s="25">
        <f t="shared" si="2"/>
        <v>0</v>
      </c>
      <c r="BC40" s="25">
        <f t="shared" si="2"/>
        <v>0</v>
      </c>
      <c r="BD40" s="25">
        <f t="shared" si="2"/>
        <v>0</v>
      </c>
      <c r="BE40" s="25">
        <f t="shared" si="2"/>
        <v>0</v>
      </c>
      <c r="BF40" s="25">
        <f t="shared" si="2"/>
        <v>0</v>
      </c>
      <c r="BG40" s="25">
        <f t="shared" si="2"/>
        <v>0</v>
      </c>
      <c r="BH40" s="25">
        <f t="shared" si="2"/>
        <v>0</v>
      </c>
      <c r="BI40" s="25">
        <f t="shared" si="2"/>
        <v>0</v>
      </c>
      <c r="BJ40" s="25">
        <f t="shared" si="2"/>
        <v>0</v>
      </c>
      <c r="BK40" s="25">
        <f t="shared" si="2"/>
        <v>0</v>
      </c>
      <c r="BL40" s="25">
        <f t="shared" si="2"/>
        <v>0</v>
      </c>
      <c r="BM40" s="25">
        <f t="shared" si="2"/>
        <v>0</v>
      </c>
      <c r="BN40" s="25">
        <f t="shared" si="2"/>
        <v>0</v>
      </c>
      <c r="BO40" s="25">
        <f t="shared" si="2"/>
        <v>0</v>
      </c>
      <c r="BP40" s="25">
        <f t="shared" si="2"/>
        <v>0</v>
      </c>
      <c r="BQ40" s="25">
        <f t="shared" si="2"/>
        <v>0</v>
      </c>
      <c r="BR40" s="25">
        <f t="shared" si="2"/>
        <v>0</v>
      </c>
      <c r="BS40" s="25">
        <f t="shared" si="2"/>
        <v>0</v>
      </c>
      <c r="BT40" s="25">
        <f t="shared" si="2"/>
        <v>0</v>
      </c>
      <c r="BU40" s="25">
        <f t="shared" si="2"/>
        <v>0</v>
      </c>
      <c r="BV40" s="25">
        <f t="shared" si="2"/>
        <v>0</v>
      </c>
      <c r="BW40" s="25">
        <f t="shared" si="2"/>
        <v>0</v>
      </c>
      <c r="BX40" s="25">
        <f t="shared" si="2"/>
        <v>0</v>
      </c>
      <c r="BY40" s="25">
        <f t="shared" si="2"/>
        <v>0</v>
      </c>
      <c r="BZ40" s="25">
        <f t="shared" si="2"/>
        <v>0</v>
      </c>
      <c r="CA40" s="25">
        <f t="shared" si="2"/>
        <v>0</v>
      </c>
      <c r="CB40" s="25">
        <f t="shared" si="2"/>
        <v>0</v>
      </c>
      <c r="CC40" s="25">
        <f t="shared" si="2"/>
        <v>0</v>
      </c>
      <c r="CD40" s="25">
        <f t="shared" si="2"/>
        <v>0</v>
      </c>
      <c r="CE40" s="25">
        <f t="shared" si="2"/>
        <v>0</v>
      </c>
      <c r="CF40" s="25">
        <f t="shared" si="2"/>
        <v>0</v>
      </c>
      <c r="CG40" s="25">
        <f t="shared" si="2"/>
        <v>0</v>
      </c>
      <c r="CH40" s="25">
        <f t="shared" si="2"/>
        <v>0</v>
      </c>
      <c r="CI40" s="25">
        <f t="shared" si="2"/>
        <v>0</v>
      </c>
      <c r="CJ40" s="25">
        <f t="shared" si="2"/>
        <v>0</v>
      </c>
      <c r="CK40" s="25">
        <f t="shared" si="2"/>
        <v>0</v>
      </c>
      <c r="CL40" s="25">
        <f t="shared" si="2"/>
        <v>0</v>
      </c>
      <c r="CM40" s="25">
        <f t="shared" si="2"/>
        <v>0</v>
      </c>
      <c r="CN40" s="25">
        <f t="shared" si="2"/>
        <v>0</v>
      </c>
      <c r="CO40" s="25">
        <f t="shared" si="2"/>
        <v>0</v>
      </c>
      <c r="CP40" s="25">
        <f t="shared" si="2"/>
        <v>0</v>
      </c>
      <c r="CQ40" s="25">
        <f t="shared" si="2"/>
        <v>0</v>
      </c>
      <c r="CR40" s="25">
        <f t="shared" si="2"/>
        <v>0</v>
      </c>
      <c r="CS40" s="25">
        <f t="shared" si="2"/>
        <v>0</v>
      </c>
      <c r="CT40" s="25">
        <f t="shared" si="2"/>
        <v>0</v>
      </c>
      <c r="CU40" s="25">
        <f t="shared" si="2"/>
        <v>0</v>
      </c>
      <c r="CV40" s="25">
        <f t="shared" ref="CV40:DH40" si="3">SUM(CV15:CV39)</f>
        <v>0</v>
      </c>
      <c r="CW40" s="25">
        <f t="shared" si="3"/>
        <v>0</v>
      </c>
      <c r="CX40" s="25">
        <f t="shared" si="3"/>
        <v>0</v>
      </c>
      <c r="CY40" s="25">
        <f t="shared" si="3"/>
        <v>0</v>
      </c>
      <c r="CZ40" s="25">
        <f t="shared" si="3"/>
        <v>0</v>
      </c>
      <c r="DA40" s="25">
        <f t="shared" si="3"/>
        <v>0</v>
      </c>
      <c r="DB40" s="25">
        <f t="shared" si="3"/>
        <v>0</v>
      </c>
      <c r="DC40" s="25">
        <f t="shared" si="3"/>
        <v>0</v>
      </c>
      <c r="DD40" s="25">
        <f t="shared" si="3"/>
        <v>0</v>
      </c>
      <c r="DE40" s="25">
        <f t="shared" si="3"/>
        <v>0</v>
      </c>
      <c r="DF40" s="25">
        <f t="shared" si="3"/>
        <v>0</v>
      </c>
      <c r="DG40" s="25">
        <f t="shared" si="3"/>
        <v>0</v>
      </c>
      <c r="DH40" s="25">
        <f t="shared" si="3"/>
        <v>0</v>
      </c>
      <c r="DI40" s="25">
        <f t="shared" ref="DI40:DR40" si="4">SUM(DI15:DI39)</f>
        <v>0</v>
      </c>
      <c r="DJ40" s="25">
        <f t="shared" si="4"/>
        <v>0</v>
      </c>
      <c r="DK40" s="25">
        <f t="shared" si="4"/>
        <v>0</v>
      </c>
      <c r="DL40" s="25">
        <f t="shared" si="4"/>
        <v>0</v>
      </c>
      <c r="DM40" s="25">
        <f t="shared" si="4"/>
        <v>0</v>
      </c>
      <c r="DN40" s="25">
        <f t="shared" si="4"/>
        <v>0</v>
      </c>
      <c r="DO40" s="25">
        <f t="shared" si="4"/>
        <v>0</v>
      </c>
      <c r="DP40" s="25">
        <f t="shared" si="4"/>
        <v>0</v>
      </c>
      <c r="DQ40" s="25">
        <f t="shared" si="4"/>
        <v>0</v>
      </c>
      <c r="DR40" s="25">
        <f t="shared" si="4"/>
        <v>0</v>
      </c>
    </row>
    <row r="41" spans="1:254" ht="37.5" customHeight="1">
      <c r="A41" s="43" t="s">
        <v>843</v>
      </c>
      <c r="B41" s="44"/>
      <c r="C41" s="29">
        <f>C40/25%</f>
        <v>0</v>
      </c>
      <c r="D41" s="29">
        <f t="shared" ref="D41:BO41" si="5">D40/25%</f>
        <v>0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29">
        <f t="shared" si="5"/>
        <v>0</v>
      </c>
      <c r="P41" s="29">
        <f t="shared" si="5"/>
        <v>0</v>
      </c>
      <c r="Q41" s="29">
        <f t="shared" si="5"/>
        <v>0</v>
      </c>
      <c r="R41" s="29">
        <f t="shared" si="5"/>
        <v>0</v>
      </c>
      <c r="S41" s="29">
        <f t="shared" si="5"/>
        <v>0</v>
      </c>
      <c r="T41" s="29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29">
        <f t="shared" si="5"/>
        <v>0</v>
      </c>
      <c r="Z41" s="29">
        <f t="shared" si="5"/>
        <v>0</v>
      </c>
      <c r="AA41" s="29">
        <f t="shared" si="5"/>
        <v>0</v>
      </c>
      <c r="AB41" s="29">
        <f t="shared" si="5"/>
        <v>0</v>
      </c>
      <c r="AC41" s="29">
        <f t="shared" si="5"/>
        <v>0</v>
      </c>
      <c r="AD41" s="29">
        <f t="shared" si="5"/>
        <v>0</v>
      </c>
      <c r="AE41" s="29">
        <f t="shared" si="5"/>
        <v>0</v>
      </c>
      <c r="AF41" s="29">
        <f t="shared" si="5"/>
        <v>0</v>
      </c>
      <c r="AG41" s="29">
        <f t="shared" si="5"/>
        <v>0</v>
      </c>
      <c r="AH41" s="29">
        <f t="shared" si="5"/>
        <v>0</v>
      </c>
      <c r="AI41" s="29">
        <f t="shared" si="5"/>
        <v>0</v>
      </c>
      <c r="AJ41" s="29">
        <f t="shared" si="5"/>
        <v>0</v>
      </c>
      <c r="AK41" s="29">
        <f t="shared" si="5"/>
        <v>0</v>
      </c>
      <c r="AL41" s="29">
        <f t="shared" si="5"/>
        <v>0</v>
      </c>
      <c r="AM41" s="29">
        <f t="shared" si="5"/>
        <v>0</v>
      </c>
      <c r="AN41" s="29">
        <f t="shared" si="5"/>
        <v>0</v>
      </c>
      <c r="AO41" s="29">
        <f t="shared" si="5"/>
        <v>0</v>
      </c>
      <c r="AP41" s="29">
        <f t="shared" si="5"/>
        <v>0</v>
      </c>
      <c r="AQ41" s="29">
        <f t="shared" si="5"/>
        <v>0</v>
      </c>
      <c r="AR41" s="29">
        <f t="shared" si="5"/>
        <v>0</v>
      </c>
      <c r="AS41" s="29">
        <f t="shared" si="5"/>
        <v>0</v>
      </c>
      <c r="AT41" s="29">
        <f t="shared" si="5"/>
        <v>0</v>
      </c>
      <c r="AU41" s="29">
        <f t="shared" si="5"/>
        <v>0</v>
      </c>
      <c r="AV41" s="29">
        <f t="shared" si="5"/>
        <v>0</v>
      </c>
      <c r="AW41" s="29">
        <f t="shared" si="5"/>
        <v>0</v>
      </c>
      <c r="AX41" s="29">
        <f t="shared" si="5"/>
        <v>0</v>
      </c>
      <c r="AY41" s="29">
        <f t="shared" si="5"/>
        <v>0</v>
      </c>
      <c r="AZ41" s="29">
        <f t="shared" si="5"/>
        <v>0</v>
      </c>
      <c r="BA41" s="29">
        <f t="shared" si="5"/>
        <v>0</v>
      </c>
      <c r="BB41" s="29">
        <f t="shared" si="5"/>
        <v>0</v>
      </c>
      <c r="BC41" s="29">
        <f t="shared" si="5"/>
        <v>0</v>
      </c>
      <c r="BD41" s="29">
        <f t="shared" si="5"/>
        <v>0</v>
      </c>
      <c r="BE41" s="29">
        <f t="shared" si="5"/>
        <v>0</v>
      </c>
      <c r="BF41" s="29">
        <f t="shared" si="5"/>
        <v>0</v>
      </c>
      <c r="BG41" s="29">
        <f t="shared" si="5"/>
        <v>0</v>
      </c>
      <c r="BH41" s="29">
        <f t="shared" si="5"/>
        <v>0</v>
      </c>
      <c r="BI41" s="29">
        <f t="shared" si="5"/>
        <v>0</v>
      </c>
      <c r="BJ41" s="29">
        <f t="shared" si="5"/>
        <v>0</v>
      </c>
      <c r="BK41" s="29">
        <f t="shared" si="5"/>
        <v>0</v>
      </c>
      <c r="BL41" s="29">
        <f t="shared" si="5"/>
        <v>0</v>
      </c>
      <c r="BM41" s="29">
        <f t="shared" si="5"/>
        <v>0</v>
      </c>
      <c r="BN41" s="29">
        <f t="shared" si="5"/>
        <v>0</v>
      </c>
      <c r="BO41" s="29">
        <f t="shared" si="5"/>
        <v>0</v>
      </c>
      <c r="BP41" s="29">
        <f t="shared" ref="BP41:DQ41" si="6">BP40/25%</f>
        <v>0</v>
      </c>
      <c r="BQ41" s="29">
        <f t="shared" si="6"/>
        <v>0</v>
      </c>
      <c r="BR41" s="29">
        <f t="shared" si="6"/>
        <v>0</v>
      </c>
      <c r="BS41" s="29">
        <f t="shared" si="6"/>
        <v>0</v>
      </c>
      <c r="BT41" s="29">
        <f t="shared" si="6"/>
        <v>0</v>
      </c>
      <c r="BU41" s="29">
        <f t="shared" si="6"/>
        <v>0</v>
      </c>
      <c r="BV41" s="29">
        <f t="shared" si="6"/>
        <v>0</v>
      </c>
      <c r="BW41" s="29">
        <f t="shared" si="6"/>
        <v>0</v>
      </c>
      <c r="BX41" s="29">
        <f t="shared" si="6"/>
        <v>0</v>
      </c>
      <c r="BY41" s="29">
        <f t="shared" si="6"/>
        <v>0</v>
      </c>
      <c r="BZ41" s="29">
        <f t="shared" si="6"/>
        <v>0</v>
      </c>
      <c r="CA41" s="29">
        <f t="shared" si="6"/>
        <v>0</v>
      </c>
      <c r="CB41" s="29">
        <f t="shared" si="6"/>
        <v>0</v>
      </c>
      <c r="CC41" s="29">
        <f t="shared" si="6"/>
        <v>0</v>
      </c>
      <c r="CD41" s="29">
        <f t="shared" si="6"/>
        <v>0</v>
      </c>
      <c r="CE41" s="29">
        <f t="shared" si="6"/>
        <v>0</v>
      </c>
      <c r="CF41" s="29">
        <f t="shared" si="6"/>
        <v>0</v>
      </c>
      <c r="CG41" s="29">
        <f t="shared" si="6"/>
        <v>0</v>
      </c>
      <c r="CH41" s="29">
        <f t="shared" si="6"/>
        <v>0</v>
      </c>
      <c r="CI41" s="29">
        <f t="shared" si="6"/>
        <v>0</v>
      </c>
      <c r="CJ41" s="29">
        <f t="shared" si="6"/>
        <v>0</v>
      </c>
      <c r="CK41" s="29">
        <f t="shared" si="6"/>
        <v>0</v>
      </c>
      <c r="CL41" s="29">
        <f t="shared" si="6"/>
        <v>0</v>
      </c>
      <c r="CM41" s="29">
        <f t="shared" si="6"/>
        <v>0</v>
      </c>
      <c r="CN41" s="29">
        <f t="shared" si="6"/>
        <v>0</v>
      </c>
      <c r="CO41" s="29">
        <f t="shared" si="6"/>
        <v>0</v>
      </c>
      <c r="CP41" s="29">
        <f t="shared" si="6"/>
        <v>0</v>
      </c>
      <c r="CQ41" s="29">
        <f t="shared" si="6"/>
        <v>0</v>
      </c>
      <c r="CR41" s="29">
        <f t="shared" si="6"/>
        <v>0</v>
      </c>
      <c r="CS41" s="29">
        <f t="shared" si="6"/>
        <v>0</v>
      </c>
      <c r="CT41" s="29">
        <f t="shared" si="6"/>
        <v>0</v>
      </c>
      <c r="CU41" s="29">
        <f t="shared" si="6"/>
        <v>0</v>
      </c>
      <c r="CV41" s="29">
        <f t="shared" si="6"/>
        <v>0</v>
      </c>
      <c r="CW41" s="29">
        <f t="shared" si="6"/>
        <v>0</v>
      </c>
      <c r="CX41" s="29">
        <f t="shared" si="6"/>
        <v>0</v>
      </c>
      <c r="CY41" s="29">
        <f t="shared" si="6"/>
        <v>0</v>
      </c>
      <c r="CZ41" s="29">
        <f t="shared" si="6"/>
        <v>0</v>
      </c>
      <c r="DA41" s="29">
        <f t="shared" si="6"/>
        <v>0</v>
      </c>
      <c r="DB41" s="29">
        <f t="shared" si="6"/>
        <v>0</v>
      </c>
      <c r="DC41" s="29">
        <f t="shared" si="6"/>
        <v>0</v>
      </c>
      <c r="DD41" s="29">
        <f t="shared" si="6"/>
        <v>0</v>
      </c>
      <c r="DE41" s="29">
        <f t="shared" si="6"/>
        <v>0</v>
      </c>
      <c r="DF41" s="29">
        <f t="shared" si="6"/>
        <v>0</v>
      </c>
      <c r="DG41" s="29">
        <f t="shared" si="6"/>
        <v>0</v>
      </c>
      <c r="DH41" s="29">
        <f t="shared" si="6"/>
        <v>0</v>
      </c>
      <c r="DI41" s="29">
        <f t="shared" si="6"/>
        <v>0</v>
      </c>
      <c r="DJ41" s="29">
        <f t="shared" si="6"/>
        <v>0</v>
      </c>
      <c r="DK41" s="29">
        <f t="shared" si="6"/>
        <v>0</v>
      </c>
      <c r="DL41" s="29">
        <f t="shared" si="6"/>
        <v>0</v>
      </c>
      <c r="DM41" s="29">
        <f t="shared" si="6"/>
        <v>0</v>
      </c>
      <c r="DN41" s="29">
        <f t="shared" si="6"/>
        <v>0</v>
      </c>
      <c r="DO41" s="29">
        <f t="shared" si="6"/>
        <v>0</v>
      </c>
      <c r="DP41" s="29">
        <f t="shared" si="6"/>
        <v>0</v>
      </c>
      <c r="DQ41" s="29">
        <f t="shared" si="6"/>
        <v>0</v>
      </c>
      <c r="DR41" s="29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3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3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3">
        <f>(E41+H41+K41+N41)/4</f>
        <v>0</v>
      </c>
      <c r="E46">
        <f t="shared" si="7"/>
        <v>0</v>
      </c>
    </row>
    <row r="47" spans="1:254">
      <c r="D47" s="26">
        <f>SUM(D44:D46)</f>
        <v>0</v>
      </c>
      <c r="E47" s="27">
        <f>SUM(E44:E46)</f>
        <v>0</v>
      </c>
    </row>
    <row r="48" spans="1:254">
      <c r="B48" t="s">
        <v>814</v>
      </c>
      <c r="C48" t="s">
        <v>823</v>
      </c>
      <c r="D48" s="33">
        <f>(O41+R41+U41+X41+AA41+AD41+AG41+AJ41)/8</f>
        <v>0</v>
      </c>
      <c r="E48" s="17">
        <f t="shared" ref="E48:E62" si="8">D48/100*25</f>
        <v>0</v>
      </c>
    </row>
    <row r="49" spans="2:5">
      <c r="B49" t="s">
        <v>815</v>
      </c>
      <c r="C49" t="s">
        <v>823</v>
      </c>
      <c r="D49" s="33">
        <f>(P41+S41+V41+Y41+AB41+AE41+AH41+AK41)/8</f>
        <v>0</v>
      </c>
      <c r="E49" s="17">
        <f t="shared" si="8"/>
        <v>0</v>
      </c>
    </row>
    <row r="50" spans="2:5">
      <c r="B50" t="s">
        <v>816</v>
      </c>
      <c r="C50" t="s">
        <v>823</v>
      </c>
      <c r="D50" s="33">
        <f>(Q41+T41+W41+Z41+AC41+AF41+AI41+AL41)/8</f>
        <v>0</v>
      </c>
      <c r="E50" s="17">
        <f t="shared" si="8"/>
        <v>0</v>
      </c>
    </row>
    <row r="51" spans="2:5">
      <c r="D51" s="26">
        <f>SUM(D48:D50)</f>
        <v>0</v>
      </c>
      <c r="E51" s="26">
        <f>SUM(E48:E50)</f>
        <v>0</v>
      </c>
    </row>
    <row r="52" spans="2:5">
      <c r="B52" t="s">
        <v>814</v>
      </c>
      <c r="C52" t="s">
        <v>824</v>
      </c>
      <c r="D52" s="33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3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3">
        <f>(AO41+AR41+AU41+AX41)/4</f>
        <v>0</v>
      </c>
      <c r="E54">
        <f t="shared" si="8"/>
        <v>0</v>
      </c>
    </row>
    <row r="55" spans="2:5">
      <c r="D55" s="26">
        <f>SUM(D52:D54)</f>
        <v>0</v>
      </c>
      <c r="E55" s="27">
        <f>SUM(E52:E54)</f>
        <v>0</v>
      </c>
    </row>
    <row r="56" spans="2:5">
      <c r="B56" t="s">
        <v>814</v>
      </c>
      <c r="C56" t="s">
        <v>825</v>
      </c>
      <c r="D56" s="33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3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3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7">
        <f>SUM(D56:D58)</f>
        <v>0</v>
      </c>
      <c r="E59" s="27">
        <f>SUM(E56:E58)</f>
        <v>0</v>
      </c>
    </row>
    <row r="60" spans="2:5">
      <c r="B60" t="s">
        <v>814</v>
      </c>
      <c r="C60" t="s">
        <v>826</v>
      </c>
      <c r="D60" s="33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3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3">
        <f>(DI41+DL41+DO41+DR41)/4</f>
        <v>0</v>
      </c>
      <c r="E62">
        <f t="shared" si="8"/>
        <v>0</v>
      </c>
    </row>
    <row r="63" spans="2:5">
      <c r="D63" s="27">
        <f>SUM(D60:D62)</f>
        <v>0</v>
      </c>
      <c r="E63" s="27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35" t="s">
        <v>839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7"/>
      <c r="S2" s="7"/>
      <c r="T2" s="7"/>
      <c r="U2" s="7"/>
      <c r="V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39" t="s">
        <v>88</v>
      </c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37" t="s">
        <v>138</v>
      </c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</row>
    <row r="5" spans="1:254" ht="15.7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331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332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50" t="s">
        <v>1024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 t="s">
        <v>174</v>
      </c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9" t="s">
        <v>186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0" t="s">
        <v>117</v>
      </c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6" hidden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45"/>
      <c r="B11" s="45"/>
      <c r="C11" s="40" t="s">
        <v>280</v>
      </c>
      <c r="D11" s="40" t="s">
        <v>5</v>
      </c>
      <c r="E11" s="40" t="s">
        <v>6</v>
      </c>
      <c r="F11" s="40" t="s">
        <v>319</v>
      </c>
      <c r="G11" s="40" t="s">
        <v>7</v>
      </c>
      <c r="H11" s="40" t="s">
        <v>8</v>
      </c>
      <c r="I11" s="40" t="s">
        <v>281</v>
      </c>
      <c r="J11" s="40" t="s">
        <v>9</v>
      </c>
      <c r="K11" s="40" t="s">
        <v>10</v>
      </c>
      <c r="L11" s="40" t="s">
        <v>282</v>
      </c>
      <c r="M11" s="40" t="s">
        <v>9</v>
      </c>
      <c r="N11" s="40" t="s">
        <v>10</v>
      </c>
      <c r="O11" s="40" t="s">
        <v>283</v>
      </c>
      <c r="P11" s="40" t="s">
        <v>11</v>
      </c>
      <c r="Q11" s="40" t="s">
        <v>4</v>
      </c>
      <c r="R11" s="40" t="s">
        <v>284</v>
      </c>
      <c r="S11" s="40"/>
      <c r="T11" s="40"/>
      <c r="U11" s="40" t="s">
        <v>983</v>
      </c>
      <c r="V11" s="40"/>
      <c r="W11" s="40"/>
      <c r="X11" s="40" t="s">
        <v>984</v>
      </c>
      <c r="Y11" s="40"/>
      <c r="Z11" s="40"/>
      <c r="AA11" s="38" t="s">
        <v>985</v>
      </c>
      <c r="AB11" s="38"/>
      <c r="AC11" s="38"/>
      <c r="AD11" s="40" t="s">
        <v>285</v>
      </c>
      <c r="AE11" s="40"/>
      <c r="AF11" s="40"/>
      <c r="AG11" s="40" t="s">
        <v>286</v>
      </c>
      <c r="AH11" s="40"/>
      <c r="AI11" s="40"/>
      <c r="AJ11" s="38" t="s">
        <v>287</v>
      </c>
      <c r="AK11" s="38"/>
      <c r="AL11" s="38"/>
      <c r="AM11" s="40" t="s">
        <v>288</v>
      </c>
      <c r="AN11" s="40"/>
      <c r="AO11" s="40"/>
      <c r="AP11" s="40" t="s">
        <v>289</v>
      </c>
      <c r="AQ11" s="40"/>
      <c r="AR11" s="40"/>
      <c r="AS11" s="40" t="s">
        <v>290</v>
      </c>
      <c r="AT11" s="40"/>
      <c r="AU11" s="40"/>
      <c r="AV11" s="40" t="s">
        <v>291</v>
      </c>
      <c r="AW11" s="40"/>
      <c r="AX11" s="40"/>
      <c r="AY11" s="40" t="s">
        <v>320</v>
      </c>
      <c r="AZ11" s="40"/>
      <c r="BA11" s="40"/>
      <c r="BB11" s="40" t="s">
        <v>292</v>
      </c>
      <c r="BC11" s="40"/>
      <c r="BD11" s="40"/>
      <c r="BE11" s="40" t="s">
        <v>1007</v>
      </c>
      <c r="BF11" s="40"/>
      <c r="BG11" s="40"/>
      <c r="BH11" s="40" t="s">
        <v>293</v>
      </c>
      <c r="BI11" s="40"/>
      <c r="BJ11" s="40"/>
      <c r="BK11" s="38" t="s">
        <v>294</v>
      </c>
      <c r="BL11" s="38"/>
      <c r="BM11" s="38"/>
      <c r="BN11" s="38" t="s">
        <v>321</v>
      </c>
      <c r="BO11" s="38"/>
      <c r="BP11" s="38"/>
      <c r="BQ11" s="38" t="s">
        <v>295</v>
      </c>
      <c r="BR11" s="38"/>
      <c r="BS11" s="38"/>
      <c r="BT11" s="38" t="s">
        <v>296</v>
      </c>
      <c r="BU11" s="38"/>
      <c r="BV11" s="38"/>
      <c r="BW11" s="38" t="s">
        <v>297</v>
      </c>
      <c r="BX11" s="38"/>
      <c r="BY11" s="38"/>
      <c r="BZ11" s="38" t="s">
        <v>298</v>
      </c>
      <c r="CA11" s="38"/>
      <c r="CB11" s="38"/>
      <c r="CC11" s="38" t="s">
        <v>322</v>
      </c>
      <c r="CD11" s="38"/>
      <c r="CE11" s="38"/>
      <c r="CF11" s="38" t="s">
        <v>299</v>
      </c>
      <c r="CG11" s="38"/>
      <c r="CH11" s="38"/>
      <c r="CI11" s="38" t="s">
        <v>300</v>
      </c>
      <c r="CJ11" s="38"/>
      <c r="CK11" s="38"/>
      <c r="CL11" s="38" t="s">
        <v>301</v>
      </c>
      <c r="CM11" s="38"/>
      <c r="CN11" s="38"/>
      <c r="CO11" s="38" t="s">
        <v>302</v>
      </c>
      <c r="CP11" s="38"/>
      <c r="CQ11" s="38"/>
      <c r="CR11" s="38" t="s">
        <v>303</v>
      </c>
      <c r="CS11" s="38"/>
      <c r="CT11" s="38"/>
      <c r="CU11" s="38" t="s">
        <v>304</v>
      </c>
      <c r="CV11" s="38"/>
      <c r="CW11" s="38"/>
      <c r="CX11" s="38" t="s">
        <v>305</v>
      </c>
      <c r="CY11" s="38"/>
      <c r="CZ11" s="38"/>
      <c r="DA11" s="38" t="s">
        <v>306</v>
      </c>
      <c r="DB11" s="38"/>
      <c r="DC11" s="38"/>
      <c r="DD11" s="38" t="s">
        <v>307</v>
      </c>
      <c r="DE11" s="38"/>
      <c r="DF11" s="38"/>
      <c r="DG11" s="38" t="s">
        <v>323</v>
      </c>
      <c r="DH11" s="38"/>
      <c r="DI11" s="38"/>
      <c r="DJ11" s="38" t="s">
        <v>308</v>
      </c>
      <c r="DK11" s="38"/>
      <c r="DL11" s="38"/>
      <c r="DM11" s="38" t="s">
        <v>309</v>
      </c>
      <c r="DN11" s="38"/>
      <c r="DO11" s="38"/>
      <c r="DP11" s="38" t="s">
        <v>310</v>
      </c>
      <c r="DQ11" s="38"/>
      <c r="DR11" s="38"/>
      <c r="DS11" s="38" t="s">
        <v>311</v>
      </c>
      <c r="DT11" s="38"/>
      <c r="DU11" s="38"/>
      <c r="DV11" s="38" t="s">
        <v>312</v>
      </c>
      <c r="DW11" s="38"/>
      <c r="DX11" s="38"/>
      <c r="DY11" s="38" t="s">
        <v>313</v>
      </c>
      <c r="DZ11" s="38"/>
      <c r="EA11" s="38"/>
      <c r="EB11" s="38" t="s">
        <v>314</v>
      </c>
      <c r="EC11" s="38"/>
      <c r="ED11" s="38"/>
      <c r="EE11" s="38" t="s">
        <v>324</v>
      </c>
      <c r="EF11" s="38"/>
      <c r="EG11" s="38"/>
      <c r="EH11" s="38" t="s">
        <v>325</v>
      </c>
      <c r="EI11" s="38"/>
      <c r="EJ11" s="38"/>
      <c r="EK11" s="38" t="s">
        <v>326</v>
      </c>
      <c r="EL11" s="38"/>
      <c r="EM11" s="38"/>
      <c r="EN11" s="38" t="s">
        <v>327</v>
      </c>
      <c r="EO11" s="38"/>
      <c r="EP11" s="38"/>
      <c r="EQ11" s="38" t="s">
        <v>328</v>
      </c>
      <c r="ER11" s="38"/>
      <c r="ES11" s="38"/>
      <c r="ET11" s="38" t="s">
        <v>329</v>
      </c>
      <c r="EU11" s="38"/>
      <c r="EV11" s="38"/>
      <c r="EW11" s="38" t="s">
        <v>315</v>
      </c>
      <c r="EX11" s="38"/>
      <c r="EY11" s="38"/>
      <c r="EZ11" s="38" t="s">
        <v>330</v>
      </c>
      <c r="FA11" s="38"/>
      <c r="FB11" s="38"/>
      <c r="FC11" s="38" t="s">
        <v>316</v>
      </c>
      <c r="FD11" s="38"/>
      <c r="FE11" s="38"/>
      <c r="FF11" s="38" t="s">
        <v>317</v>
      </c>
      <c r="FG11" s="38"/>
      <c r="FH11" s="38"/>
      <c r="FI11" s="38" t="s">
        <v>318</v>
      </c>
      <c r="FJ11" s="38"/>
      <c r="FK11" s="38"/>
    </row>
    <row r="12" spans="1:254" ht="79.5" customHeight="1">
      <c r="A12" s="45"/>
      <c r="B12" s="45"/>
      <c r="C12" s="36" t="s">
        <v>965</v>
      </c>
      <c r="D12" s="36"/>
      <c r="E12" s="36"/>
      <c r="F12" s="36" t="s">
        <v>969</v>
      </c>
      <c r="G12" s="36"/>
      <c r="H12" s="36"/>
      <c r="I12" s="36" t="s">
        <v>973</v>
      </c>
      <c r="J12" s="36"/>
      <c r="K12" s="36"/>
      <c r="L12" s="36" t="s">
        <v>977</v>
      </c>
      <c r="M12" s="36"/>
      <c r="N12" s="36"/>
      <c r="O12" s="36" t="s">
        <v>979</v>
      </c>
      <c r="P12" s="36"/>
      <c r="Q12" s="36"/>
      <c r="R12" s="36" t="s">
        <v>982</v>
      </c>
      <c r="S12" s="36"/>
      <c r="T12" s="36"/>
      <c r="U12" s="36" t="s">
        <v>338</v>
      </c>
      <c r="V12" s="36"/>
      <c r="W12" s="36"/>
      <c r="X12" s="36" t="s">
        <v>341</v>
      </c>
      <c r="Y12" s="36"/>
      <c r="Z12" s="36"/>
      <c r="AA12" s="36" t="s">
        <v>986</v>
      </c>
      <c r="AB12" s="36"/>
      <c r="AC12" s="36"/>
      <c r="AD12" s="36" t="s">
        <v>990</v>
      </c>
      <c r="AE12" s="36"/>
      <c r="AF12" s="36"/>
      <c r="AG12" s="36" t="s">
        <v>991</v>
      </c>
      <c r="AH12" s="36"/>
      <c r="AI12" s="36"/>
      <c r="AJ12" s="36" t="s">
        <v>995</v>
      </c>
      <c r="AK12" s="36"/>
      <c r="AL12" s="36"/>
      <c r="AM12" s="36" t="s">
        <v>999</v>
      </c>
      <c r="AN12" s="36"/>
      <c r="AO12" s="36"/>
      <c r="AP12" s="36" t="s">
        <v>1003</v>
      </c>
      <c r="AQ12" s="36"/>
      <c r="AR12" s="36"/>
      <c r="AS12" s="36" t="s">
        <v>1004</v>
      </c>
      <c r="AT12" s="36"/>
      <c r="AU12" s="36"/>
      <c r="AV12" s="36" t="s">
        <v>1008</v>
      </c>
      <c r="AW12" s="36"/>
      <c r="AX12" s="36"/>
      <c r="AY12" s="36" t="s">
        <v>1009</v>
      </c>
      <c r="AZ12" s="36"/>
      <c r="BA12" s="36"/>
      <c r="BB12" s="36" t="s">
        <v>1010</v>
      </c>
      <c r="BC12" s="36"/>
      <c r="BD12" s="36"/>
      <c r="BE12" s="36" t="s">
        <v>1011</v>
      </c>
      <c r="BF12" s="36"/>
      <c r="BG12" s="36"/>
      <c r="BH12" s="36" t="s">
        <v>1012</v>
      </c>
      <c r="BI12" s="36"/>
      <c r="BJ12" s="36"/>
      <c r="BK12" s="36" t="s">
        <v>357</v>
      </c>
      <c r="BL12" s="36"/>
      <c r="BM12" s="36"/>
      <c r="BN12" s="36" t="s">
        <v>359</v>
      </c>
      <c r="BO12" s="36"/>
      <c r="BP12" s="36"/>
      <c r="BQ12" s="36" t="s">
        <v>1016</v>
      </c>
      <c r="BR12" s="36"/>
      <c r="BS12" s="36"/>
      <c r="BT12" s="36" t="s">
        <v>1017</v>
      </c>
      <c r="BU12" s="36"/>
      <c r="BV12" s="36"/>
      <c r="BW12" s="36" t="s">
        <v>1018</v>
      </c>
      <c r="BX12" s="36"/>
      <c r="BY12" s="36"/>
      <c r="BZ12" s="36" t="s">
        <v>1019</v>
      </c>
      <c r="CA12" s="36"/>
      <c r="CB12" s="36"/>
      <c r="CC12" s="36" t="s">
        <v>369</v>
      </c>
      <c r="CD12" s="36"/>
      <c r="CE12" s="36"/>
      <c r="CF12" s="52" t="s">
        <v>372</v>
      </c>
      <c r="CG12" s="52"/>
      <c r="CH12" s="52"/>
      <c r="CI12" s="36" t="s">
        <v>376</v>
      </c>
      <c r="CJ12" s="36"/>
      <c r="CK12" s="36"/>
      <c r="CL12" s="36" t="s">
        <v>1330</v>
      </c>
      <c r="CM12" s="36"/>
      <c r="CN12" s="36"/>
      <c r="CO12" s="36" t="s">
        <v>382</v>
      </c>
      <c r="CP12" s="36"/>
      <c r="CQ12" s="36"/>
      <c r="CR12" s="52" t="s">
        <v>385</v>
      </c>
      <c r="CS12" s="52"/>
      <c r="CT12" s="52"/>
      <c r="CU12" s="36" t="s">
        <v>388</v>
      </c>
      <c r="CV12" s="36"/>
      <c r="CW12" s="36"/>
      <c r="CX12" s="36" t="s">
        <v>390</v>
      </c>
      <c r="CY12" s="36"/>
      <c r="CZ12" s="36"/>
      <c r="DA12" s="36" t="s">
        <v>394</v>
      </c>
      <c r="DB12" s="36"/>
      <c r="DC12" s="36"/>
      <c r="DD12" s="52" t="s">
        <v>398</v>
      </c>
      <c r="DE12" s="52"/>
      <c r="DF12" s="52"/>
      <c r="DG12" s="52" t="s">
        <v>400</v>
      </c>
      <c r="DH12" s="52"/>
      <c r="DI12" s="52"/>
      <c r="DJ12" s="52" t="s">
        <v>404</v>
      </c>
      <c r="DK12" s="52"/>
      <c r="DL12" s="52"/>
      <c r="DM12" s="52" t="s">
        <v>408</v>
      </c>
      <c r="DN12" s="52"/>
      <c r="DO12" s="52"/>
      <c r="DP12" s="52" t="s">
        <v>412</v>
      </c>
      <c r="DQ12" s="52"/>
      <c r="DR12" s="52"/>
      <c r="DS12" s="52" t="s">
        <v>415</v>
      </c>
      <c r="DT12" s="52"/>
      <c r="DU12" s="52"/>
      <c r="DV12" s="52" t="s">
        <v>418</v>
      </c>
      <c r="DW12" s="52"/>
      <c r="DX12" s="52"/>
      <c r="DY12" s="52" t="s">
        <v>422</v>
      </c>
      <c r="DZ12" s="52"/>
      <c r="EA12" s="52"/>
      <c r="EB12" s="52" t="s">
        <v>424</v>
      </c>
      <c r="EC12" s="52"/>
      <c r="ED12" s="52"/>
      <c r="EE12" s="52" t="s">
        <v>1028</v>
      </c>
      <c r="EF12" s="52"/>
      <c r="EG12" s="52"/>
      <c r="EH12" s="52" t="s">
        <v>426</v>
      </c>
      <c r="EI12" s="52"/>
      <c r="EJ12" s="52"/>
      <c r="EK12" s="52" t="s">
        <v>428</v>
      </c>
      <c r="EL12" s="52"/>
      <c r="EM12" s="52"/>
      <c r="EN12" s="52" t="s">
        <v>1037</v>
      </c>
      <c r="EO12" s="52"/>
      <c r="EP12" s="52"/>
      <c r="EQ12" s="52" t="s">
        <v>1039</v>
      </c>
      <c r="ER12" s="52"/>
      <c r="ES12" s="52"/>
      <c r="ET12" s="52" t="s">
        <v>430</v>
      </c>
      <c r="EU12" s="52"/>
      <c r="EV12" s="52"/>
      <c r="EW12" s="52" t="s">
        <v>431</v>
      </c>
      <c r="EX12" s="52"/>
      <c r="EY12" s="52"/>
      <c r="EZ12" s="52" t="s">
        <v>1043</v>
      </c>
      <c r="FA12" s="52"/>
      <c r="FB12" s="52"/>
      <c r="FC12" s="52" t="s">
        <v>1047</v>
      </c>
      <c r="FD12" s="52"/>
      <c r="FE12" s="52"/>
      <c r="FF12" s="52" t="s">
        <v>1049</v>
      </c>
      <c r="FG12" s="52"/>
      <c r="FH12" s="52"/>
      <c r="FI12" s="52" t="s">
        <v>1053</v>
      </c>
      <c r="FJ12" s="52"/>
      <c r="FK12" s="52"/>
    </row>
    <row r="13" spans="1:254" ht="180">
      <c r="A13" s="45"/>
      <c r="B13" s="45"/>
      <c r="C13" s="20" t="s">
        <v>967</v>
      </c>
      <c r="D13" s="20" t="s">
        <v>966</v>
      </c>
      <c r="E13" s="20" t="s">
        <v>968</v>
      </c>
      <c r="F13" s="20" t="s">
        <v>970</v>
      </c>
      <c r="G13" s="20" t="s">
        <v>971</v>
      </c>
      <c r="H13" s="20" t="s">
        <v>972</v>
      </c>
      <c r="I13" s="20" t="s">
        <v>974</v>
      </c>
      <c r="J13" s="20" t="s">
        <v>975</v>
      </c>
      <c r="K13" s="20" t="s">
        <v>976</v>
      </c>
      <c r="L13" s="20" t="s">
        <v>978</v>
      </c>
      <c r="M13" s="20" t="s">
        <v>335</v>
      </c>
      <c r="N13" s="20" t="s">
        <v>194</v>
      </c>
      <c r="O13" s="20" t="s">
        <v>980</v>
      </c>
      <c r="P13" s="20" t="s">
        <v>981</v>
      </c>
      <c r="Q13" s="20" t="s">
        <v>334</v>
      </c>
      <c r="R13" s="20" t="s">
        <v>84</v>
      </c>
      <c r="S13" s="20" t="s">
        <v>85</v>
      </c>
      <c r="T13" s="20" t="s">
        <v>205</v>
      </c>
      <c r="U13" s="20" t="s">
        <v>339</v>
      </c>
      <c r="V13" s="20" t="s">
        <v>340</v>
      </c>
      <c r="W13" s="20" t="s">
        <v>70</v>
      </c>
      <c r="X13" s="20" t="s">
        <v>342</v>
      </c>
      <c r="Y13" s="20" t="s">
        <v>343</v>
      </c>
      <c r="Z13" s="20" t="s">
        <v>344</v>
      </c>
      <c r="AA13" s="20" t="s">
        <v>987</v>
      </c>
      <c r="AB13" s="20" t="s">
        <v>988</v>
      </c>
      <c r="AC13" s="20" t="s">
        <v>989</v>
      </c>
      <c r="AD13" s="20" t="s">
        <v>84</v>
      </c>
      <c r="AE13" s="20" t="s">
        <v>348</v>
      </c>
      <c r="AF13" s="20" t="s">
        <v>86</v>
      </c>
      <c r="AG13" s="20" t="s">
        <v>992</v>
      </c>
      <c r="AH13" s="20" t="s">
        <v>993</v>
      </c>
      <c r="AI13" s="20" t="s">
        <v>994</v>
      </c>
      <c r="AJ13" s="20" t="s">
        <v>996</v>
      </c>
      <c r="AK13" s="20" t="s">
        <v>997</v>
      </c>
      <c r="AL13" s="20" t="s">
        <v>998</v>
      </c>
      <c r="AM13" s="20" t="s">
        <v>1000</v>
      </c>
      <c r="AN13" s="20" t="s">
        <v>1001</v>
      </c>
      <c r="AO13" s="20" t="s">
        <v>1002</v>
      </c>
      <c r="AP13" s="20" t="s">
        <v>216</v>
      </c>
      <c r="AQ13" s="20" t="s">
        <v>217</v>
      </c>
      <c r="AR13" s="20" t="s">
        <v>205</v>
      </c>
      <c r="AS13" s="20" t="s">
        <v>1005</v>
      </c>
      <c r="AT13" s="20" t="s">
        <v>350</v>
      </c>
      <c r="AU13" s="20" t="s">
        <v>1006</v>
      </c>
      <c r="AV13" s="20" t="s">
        <v>84</v>
      </c>
      <c r="AW13" s="20" t="s">
        <v>85</v>
      </c>
      <c r="AX13" s="20" t="s">
        <v>205</v>
      </c>
      <c r="AY13" s="20" t="s">
        <v>73</v>
      </c>
      <c r="AZ13" s="20" t="s">
        <v>277</v>
      </c>
      <c r="BA13" s="20" t="s">
        <v>75</v>
      </c>
      <c r="BB13" s="20" t="s">
        <v>351</v>
      </c>
      <c r="BC13" s="20" t="s">
        <v>352</v>
      </c>
      <c r="BD13" s="20" t="s">
        <v>353</v>
      </c>
      <c r="BE13" s="20" t="s">
        <v>345</v>
      </c>
      <c r="BF13" s="20" t="s">
        <v>346</v>
      </c>
      <c r="BG13" s="20" t="s">
        <v>347</v>
      </c>
      <c r="BH13" s="20" t="s">
        <v>381</v>
      </c>
      <c r="BI13" s="20" t="s">
        <v>217</v>
      </c>
      <c r="BJ13" s="20" t="s">
        <v>356</v>
      </c>
      <c r="BK13" s="20" t="s">
        <v>358</v>
      </c>
      <c r="BL13" s="20" t="s">
        <v>257</v>
      </c>
      <c r="BM13" s="20" t="s">
        <v>256</v>
      </c>
      <c r="BN13" s="20" t="s">
        <v>1013</v>
      </c>
      <c r="BO13" s="20" t="s">
        <v>1014</v>
      </c>
      <c r="BP13" s="20" t="s">
        <v>1015</v>
      </c>
      <c r="BQ13" s="20" t="s">
        <v>360</v>
      </c>
      <c r="BR13" s="20" t="s">
        <v>361</v>
      </c>
      <c r="BS13" s="20" t="s">
        <v>222</v>
      </c>
      <c r="BT13" s="20" t="s">
        <v>362</v>
      </c>
      <c r="BU13" s="20" t="s">
        <v>363</v>
      </c>
      <c r="BV13" s="20" t="s">
        <v>364</v>
      </c>
      <c r="BW13" s="20" t="s">
        <v>365</v>
      </c>
      <c r="BX13" s="20" t="s">
        <v>366</v>
      </c>
      <c r="BY13" s="20" t="s">
        <v>367</v>
      </c>
      <c r="BZ13" s="20" t="s">
        <v>97</v>
      </c>
      <c r="CA13" s="20" t="s">
        <v>98</v>
      </c>
      <c r="CB13" s="20" t="s">
        <v>368</v>
      </c>
      <c r="CC13" s="20" t="s">
        <v>370</v>
      </c>
      <c r="CD13" s="20" t="s">
        <v>273</v>
      </c>
      <c r="CE13" s="20" t="s">
        <v>371</v>
      </c>
      <c r="CF13" s="21" t="s">
        <v>373</v>
      </c>
      <c r="CG13" s="21" t="s">
        <v>374</v>
      </c>
      <c r="CH13" s="21" t="s">
        <v>375</v>
      </c>
      <c r="CI13" s="20" t="s">
        <v>377</v>
      </c>
      <c r="CJ13" s="20" t="s">
        <v>378</v>
      </c>
      <c r="CK13" s="20" t="s">
        <v>379</v>
      </c>
      <c r="CL13" s="20" t="s">
        <v>380</v>
      </c>
      <c r="CM13" s="20" t="s">
        <v>1020</v>
      </c>
      <c r="CN13" s="20" t="s">
        <v>1021</v>
      </c>
      <c r="CO13" s="20" t="s">
        <v>383</v>
      </c>
      <c r="CP13" s="20" t="s">
        <v>210</v>
      </c>
      <c r="CQ13" s="20" t="s">
        <v>99</v>
      </c>
      <c r="CR13" s="21" t="s">
        <v>386</v>
      </c>
      <c r="CS13" s="21" t="s">
        <v>122</v>
      </c>
      <c r="CT13" s="21" t="s">
        <v>387</v>
      </c>
      <c r="CU13" s="20" t="s">
        <v>389</v>
      </c>
      <c r="CV13" s="20" t="s">
        <v>1022</v>
      </c>
      <c r="CW13" s="20" t="s">
        <v>1023</v>
      </c>
      <c r="CX13" s="20" t="s">
        <v>391</v>
      </c>
      <c r="CY13" s="20" t="s">
        <v>392</v>
      </c>
      <c r="CZ13" s="20" t="s">
        <v>393</v>
      </c>
      <c r="DA13" s="20" t="s">
        <v>395</v>
      </c>
      <c r="DB13" s="20" t="s">
        <v>396</v>
      </c>
      <c r="DC13" s="20" t="s">
        <v>397</v>
      </c>
      <c r="DD13" s="21" t="s">
        <v>377</v>
      </c>
      <c r="DE13" s="21" t="s">
        <v>399</v>
      </c>
      <c r="DF13" s="21" t="s">
        <v>384</v>
      </c>
      <c r="DG13" s="21" t="s">
        <v>401</v>
      </c>
      <c r="DH13" s="21" t="s">
        <v>402</v>
      </c>
      <c r="DI13" s="21" t="s">
        <v>403</v>
      </c>
      <c r="DJ13" s="21" t="s">
        <v>405</v>
      </c>
      <c r="DK13" s="21" t="s">
        <v>406</v>
      </c>
      <c r="DL13" s="21" t="s">
        <v>407</v>
      </c>
      <c r="DM13" s="21" t="s">
        <v>409</v>
      </c>
      <c r="DN13" s="21" t="s">
        <v>410</v>
      </c>
      <c r="DO13" s="21" t="s">
        <v>411</v>
      </c>
      <c r="DP13" s="21" t="s">
        <v>1342</v>
      </c>
      <c r="DQ13" s="21" t="s">
        <v>413</v>
      </c>
      <c r="DR13" s="21" t="s">
        <v>414</v>
      </c>
      <c r="DS13" s="21" t="s">
        <v>416</v>
      </c>
      <c r="DT13" s="21" t="s">
        <v>417</v>
      </c>
      <c r="DU13" s="21" t="s">
        <v>238</v>
      </c>
      <c r="DV13" s="21" t="s">
        <v>419</v>
      </c>
      <c r="DW13" s="21" t="s">
        <v>420</v>
      </c>
      <c r="DX13" s="21" t="s">
        <v>421</v>
      </c>
      <c r="DY13" s="21" t="s">
        <v>337</v>
      </c>
      <c r="DZ13" s="21" t="s">
        <v>423</v>
      </c>
      <c r="EA13" s="21" t="s">
        <v>1025</v>
      </c>
      <c r="EB13" s="21" t="s">
        <v>425</v>
      </c>
      <c r="EC13" s="21" t="s">
        <v>1026</v>
      </c>
      <c r="ED13" s="21" t="s">
        <v>1027</v>
      </c>
      <c r="EE13" s="21" t="s">
        <v>1029</v>
      </c>
      <c r="EF13" s="21" t="s">
        <v>1030</v>
      </c>
      <c r="EG13" s="21" t="s">
        <v>1031</v>
      </c>
      <c r="EH13" s="21" t="s">
        <v>73</v>
      </c>
      <c r="EI13" s="21" t="s">
        <v>1032</v>
      </c>
      <c r="EJ13" s="21" t="s">
        <v>75</v>
      </c>
      <c r="EK13" s="21" t="s">
        <v>1033</v>
      </c>
      <c r="EL13" s="21" t="s">
        <v>1034</v>
      </c>
      <c r="EM13" s="21" t="s">
        <v>1035</v>
      </c>
      <c r="EN13" s="21" t="s">
        <v>1036</v>
      </c>
      <c r="EO13" s="21" t="s">
        <v>1038</v>
      </c>
      <c r="EP13" s="21" t="s">
        <v>429</v>
      </c>
      <c r="EQ13" s="21" t="s">
        <v>148</v>
      </c>
      <c r="ER13" s="21" t="s">
        <v>208</v>
      </c>
      <c r="ES13" s="21" t="s">
        <v>209</v>
      </c>
      <c r="ET13" s="21" t="s">
        <v>1042</v>
      </c>
      <c r="EU13" s="21" t="s">
        <v>1040</v>
      </c>
      <c r="EV13" s="21" t="s">
        <v>1041</v>
      </c>
      <c r="EW13" s="21" t="s">
        <v>433</v>
      </c>
      <c r="EX13" s="21" t="s">
        <v>432</v>
      </c>
      <c r="EY13" s="21" t="s">
        <v>207</v>
      </c>
      <c r="EZ13" s="21" t="s">
        <v>1044</v>
      </c>
      <c r="FA13" s="21" t="s">
        <v>1045</v>
      </c>
      <c r="FB13" s="21" t="s">
        <v>1046</v>
      </c>
      <c r="FC13" s="21" t="s">
        <v>336</v>
      </c>
      <c r="FD13" s="21" t="s">
        <v>1048</v>
      </c>
      <c r="FE13" s="21" t="s">
        <v>274</v>
      </c>
      <c r="FF13" s="21" t="s">
        <v>1050</v>
      </c>
      <c r="FG13" s="21" t="s">
        <v>1051</v>
      </c>
      <c r="FH13" s="21" t="s">
        <v>1052</v>
      </c>
      <c r="FI13" s="21" t="s">
        <v>1054</v>
      </c>
      <c r="FJ13" s="21" t="s">
        <v>1055</v>
      </c>
      <c r="FK13" s="21" t="s">
        <v>1056</v>
      </c>
    </row>
    <row r="14" spans="1:254" ht="15.6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3" t="s">
        <v>842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3">
        <f>(C40+F40+I40+L40+O40)/5</f>
        <v>0</v>
      </c>
      <c r="E43" s="17">
        <f>D43/100*25</f>
        <v>0</v>
      </c>
    </row>
    <row r="44" spans="1:254">
      <c r="B44" t="s">
        <v>815</v>
      </c>
      <c r="C44" t="s">
        <v>827</v>
      </c>
      <c r="D44" s="33">
        <f>(D40+G40+J40+M40+P40)/5</f>
        <v>0</v>
      </c>
      <c r="E44" s="17">
        <f t="shared" ref="E44:E45" si="13">D44/100*25</f>
        <v>0</v>
      </c>
    </row>
    <row r="45" spans="1:254">
      <c r="B45" t="s">
        <v>816</v>
      </c>
      <c r="C45" t="s">
        <v>827</v>
      </c>
      <c r="D45" s="33">
        <f>(E40+H40+K40+N40+Q40)/5</f>
        <v>0</v>
      </c>
      <c r="E45" s="17">
        <f t="shared" si="13"/>
        <v>0</v>
      </c>
    </row>
    <row r="46" spans="1:254">
      <c r="D46" s="26">
        <f>SUM(D43:D45)</f>
        <v>0</v>
      </c>
      <c r="E46" s="26">
        <f>SUM(E43:E45)</f>
        <v>0</v>
      </c>
    </row>
    <row r="47" spans="1:254">
      <c r="B47" t="s">
        <v>814</v>
      </c>
      <c r="C47" t="s">
        <v>828</v>
      </c>
      <c r="D47" s="33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3">
        <f>(T40+W40+Z40+AC40+AF40+AI40+AL40+AO40+AR40+AU40+AX40+BA40+BD40+BG40+BJ40)/15</f>
        <v>0</v>
      </c>
      <c r="E49">
        <f t="shared" si="14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829</v>
      </c>
      <c r="D51" s="33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3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3">
        <f>(BM40+BP40+BS40+BV40+BY40)/5</f>
        <v>0</v>
      </c>
      <c r="E53">
        <f t="shared" si="15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830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831</v>
      </c>
      <c r="D59" s="33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3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3">
        <f>(EY40+FB40+FE40+FH40+FK40)/5</f>
        <v>0</v>
      </c>
      <c r="E61">
        <f t="shared" si="17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35" t="s">
        <v>840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7"/>
      <c r="V2" s="7"/>
      <c r="W2" s="7"/>
      <c r="X2" s="7"/>
      <c r="Y2" s="7"/>
      <c r="Z2" s="7"/>
      <c r="AA2" s="7"/>
      <c r="AB2" s="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39" t="s">
        <v>88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37" t="s">
        <v>138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331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332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159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50" t="s">
        <v>116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174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174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117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6" hidden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45"/>
      <c r="B11" s="45"/>
      <c r="C11" s="40" t="s">
        <v>436</v>
      </c>
      <c r="D11" s="40" t="s">
        <v>5</v>
      </c>
      <c r="E11" s="40" t="s">
        <v>6</v>
      </c>
      <c r="F11" s="40" t="s">
        <v>437</v>
      </c>
      <c r="G11" s="40" t="s">
        <v>7</v>
      </c>
      <c r="H11" s="40" t="s">
        <v>8</v>
      </c>
      <c r="I11" s="40" t="s">
        <v>493</v>
      </c>
      <c r="J11" s="40" t="s">
        <v>9</v>
      </c>
      <c r="K11" s="40" t="s">
        <v>10</v>
      </c>
      <c r="L11" s="40" t="s">
        <v>438</v>
      </c>
      <c r="M11" s="40" t="s">
        <v>9</v>
      </c>
      <c r="N11" s="40" t="s">
        <v>10</v>
      </c>
      <c r="O11" s="40" t="s">
        <v>439</v>
      </c>
      <c r="P11" s="40" t="s">
        <v>11</v>
      </c>
      <c r="Q11" s="40" t="s">
        <v>4</v>
      </c>
      <c r="R11" s="40" t="s">
        <v>440</v>
      </c>
      <c r="S11" s="40" t="s">
        <v>6</v>
      </c>
      <c r="T11" s="40" t="s">
        <v>12</v>
      </c>
      <c r="U11" s="40" t="s">
        <v>441</v>
      </c>
      <c r="V11" s="40"/>
      <c r="W11" s="40"/>
      <c r="X11" s="40" t="s">
        <v>442</v>
      </c>
      <c r="Y11" s="40"/>
      <c r="Z11" s="40"/>
      <c r="AA11" s="40" t="s">
        <v>494</v>
      </c>
      <c r="AB11" s="40"/>
      <c r="AC11" s="40"/>
      <c r="AD11" s="40" t="s">
        <v>443</v>
      </c>
      <c r="AE11" s="40"/>
      <c r="AF11" s="40"/>
      <c r="AG11" s="40" t="s">
        <v>444</v>
      </c>
      <c r="AH11" s="40"/>
      <c r="AI11" s="40"/>
      <c r="AJ11" s="40" t="s">
        <v>445</v>
      </c>
      <c r="AK11" s="40"/>
      <c r="AL11" s="40"/>
      <c r="AM11" s="38" t="s">
        <v>446</v>
      </c>
      <c r="AN11" s="38"/>
      <c r="AO11" s="38"/>
      <c r="AP11" s="40" t="s">
        <v>447</v>
      </c>
      <c r="AQ11" s="40"/>
      <c r="AR11" s="40"/>
      <c r="AS11" s="40" t="s">
        <v>448</v>
      </c>
      <c r="AT11" s="40"/>
      <c r="AU11" s="40"/>
      <c r="AV11" s="40" t="s">
        <v>449</v>
      </c>
      <c r="AW11" s="40"/>
      <c r="AX11" s="40"/>
      <c r="AY11" s="40" t="s">
        <v>450</v>
      </c>
      <c r="AZ11" s="40"/>
      <c r="BA11" s="40"/>
      <c r="BB11" s="40" t="s">
        <v>451</v>
      </c>
      <c r="BC11" s="40"/>
      <c r="BD11" s="40"/>
      <c r="BE11" s="38" t="s">
        <v>495</v>
      </c>
      <c r="BF11" s="38"/>
      <c r="BG11" s="38"/>
      <c r="BH11" s="38" t="s">
        <v>452</v>
      </c>
      <c r="BI11" s="38"/>
      <c r="BJ11" s="38"/>
      <c r="BK11" s="40" t="s">
        <v>453</v>
      </c>
      <c r="BL11" s="40"/>
      <c r="BM11" s="40"/>
      <c r="BN11" s="40" t="s">
        <v>454</v>
      </c>
      <c r="BO11" s="40"/>
      <c r="BP11" s="40"/>
      <c r="BQ11" s="38" t="s">
        <v>455</v>
      </c>
      <c r="BR11" s="38"/>
      <c r="BS11" s="38"/>
      <c r="BT11" s="40" t="s">
        <v>456</v>
      </c>
      <c r="BU11" s="40"/>
      <c r="BV11" s="40"/>
      <c r="BW11" s="38" t="s">
        <v>457</v>
      </c>
      <c r="BX11" s="38"/>
      <c r="BY11" s="38"/>
      <c r="BZ11" s="38" t="s">
        <v>458</v>
      </c>
      <c r="CA11" s="38"/>
      <c r="CB11" s="38"/>
      <c r="CC11" s="38" t="s">
        <v>496</v>
      </c>
      <c r="CD11" s="38"/>
      <c r="CE11" s="38"/>
      <c r="CF11" s="38" t="s">
        <v>459</v>
      </c>
      <c r="CG11" s="38"/>
      <c r="CH11" s="38"/>
      <c r="CI11" s="38" t="s">
        <v>460</v>
      </c>
      <c r="CJ11" s="38"/>
      <c r="CK11" s="38"/>
      <c r="CL11" s="38" t="s">
        <v>461</v>
      </c>
      <c r="CM11" s="38"/>
      <c r="CN11" s="38"/>
      <c r="CO11" s="38" t="s">
        <v>462</v>
      </c>
      <c r="CP11" s="38"/>
      <c r="CQ11" s="38"/>
      <c r="CR11" s="38" t="s">
        <v>463</v>
      </c>
      <c r="CS11" s="38"/>
      <c r="CT11" s="38"/>
      <c r="CU11" s="38" t="s">
        <v>497</v>
      </c>
      <c r="CV11" s="38"/>
      <c r="CW11" s="38"/>
      <c r="CX11" s="38" t="s">
        <v>464</v>
      </c>
      <c r="CY11" s="38"/>
      <c r="CZ11" s="38"/>
      <c r="DA11" s="38" t="s">
        <v>465</v>
      </c>
      <c r="DB11" s="38"/>
      <c r="DC11" s="38"/>
      <c r="DD11" s="38" t="s">
        <v>466</v>
      </c>
      <c r="DE11" s="38"/>
      <c r="DF11" s="38"/>
      <c r="DG11" s="38" t="s">
        <v>467</v>
      </c>
      <c r="DH11" s="38"/>
      <c r="DI11" s="38"/>
      <c r="DJ11" s="38" t="s">
        <v>468</v>
      </c>
      <c r="DK11" s="38"/>
      <c r="DL11" s="38"/>
      <c r="DM11" s="38" t="s">
        <v>469</v>
      </c>
      <c r="DN11" s="38"/>
      <c r="DO11" s="38"/>
      <c r="DP11" s="38" t="s">
        <v>470</v>
      </c>
      <c r="DQ11" s="38"/>
      <c r="DR11" s="38"/>
      <c r="DS11" s="38" t="s">
        <v>471</v>
      </c>
      <c r="DT11" s="38"/>
      <c r="DU11" s="38"/>
      <c r="DV11" s="38" t="s">
        <v>472</v>
      </c>
      <c r="DW11" s="38"/>
      <c r="DX11" s="38"/>
      <c r="DY11" s="38" t="s">
        <v>498</v>
      </c>
      <c r="DZ11" s="38"/>
      <c r="EA11" s="38"/>
      <c r="EB11" s="38" t="s">
        <v>473</v>
      </c>
      <c r="EC11" s="38"/>
      <c r="ED11" s="38"/>
      <c r="EE11" s="38" t="s">
        <v>474</v>
      </c>
      <c r="EF11" s="38"/>
      <c r="EG11" s="38"/>
      <c r="EH11" s="38" t="s">
        <v>475</v>
      </c>
      <c r="EI11" s="38"/>
      <c r="EJ11" s="38"/>
      <c r="EK11" s="38" t="s">
        <v>476</v>
      </c>
      <c r="EL11" s="38"/>
      <c r="EM11" s="38"/>
      <c r="EN11" s="38" t="s">
        <v>477</v>
      </c>
      <c r="EO11" s="38"/>
      <c r="EP11" s="38"/>
      <c r="EQ11" s="38" t="s">
        <v>478</v>
      </c>
      <c r="ER11" s="38"/>
      <c r="ES11" s="38"/>
      <c r="ET11" s="38" t="s">
        <v>479</v>
      </c>
      <c r="EU11" s="38"/>
      <c r="EV11" s="38"/>
      <c r="EW11" s="38" t="s">
        <v>480</v>
      </c>
      <c r="EX11" s="38"/>
      <c r="EY11" s="38"/>
      <c r="EZ11" s="38" t="s">
        <v>481</v>
      </c>
      <c r="FA11" s="38"/>
      <c r="FB11" s="38"/>
      <c r="FC11" s="38" t="s">
        <v>499</v>
      </c>
      <c r="FD11" s="38"/>
      <c r="FE11" s="38"/>
      <c r="FF11" s="38" t="s">
        <v>482</v>
      </c>
      <c r="FG11" s="38"/>
      <c r="FH11" s="38"/>
      <c r="FI11" s="38" t="s">
        <v>483</v>
      </c>
      <c r="FJ11" s="38"/>
      <c r="FK11" s="38"/>
      <c r="FL11" s="38" t="s">
        <v>484</v>
      </c>
      <c r="FM11" s="38"/>
      <c r="FN11" s="38"/>
      <c r="FO11" s="38" t="s">
        <v>485</v>
      </c>
      <c r="FP11" s="38"/>
      <c r="FQ11" s="38"/>
      <c r="FR11" s="38" t="s">
        <v>486</v>
      </c>
      <c r="FS11" s="38"/>
      <c r="FT11" s="38"/>
      <c r="FU11" s="38" t="s">
        <v>487</v>
      </c>
      <c r="FV11" s="38"/>
      <c r="FW11" s="38"/>
      <c r="FX11" s="38" t="s">
        <v>500</v>
      </c>
      <c r="FY11" s="38"/>
      <c r="FZ11" s="38"/>
      <c r="GA11" s="38" t="s">
        <v>488</v>
      </c>
      <c r="GB11" s="38"/>
      <c r="GC11" s="38"/>
      <c r="GD11" s="38" t="s">
        <v>489</v>
      </c>
      <c r="GE11" s="38"/>
      <c r="GF11" s="38"/>
      <c r="GG11" s="38" t="s">
        <v>501</v>
      </c>
      <c r="GH11" s="38"/>
      <c r="GI11" s="38"/>
      <c r="GJ11" s="38" t="s">
        <v>490</v>
      </c>
      <c r="GK11" s="38"/>
      <c r="GL11" s="38"/>
      <c r="GM11" s="38" t="s">
        <v>491</v>
      </c>
      <c r="GN11" s="38"/>
      <c r="GO11" s="38"/>
      <c r="GP11" s="38" t="s">
        <v>492</v>
      </c>
      <c r="GQ11" s="38"/>
      <c r="GR11" s="38"/>
    </row>
    <row r="12" spans="1:254" ht="85.5" customHeight="1">
      <c r="A12" s="45"/>
      <c r="B12" s="45"/>
      <c r="C12" s="36" t="s">
        <v>1057</v>
      </c>
      <c r="D12" s="36"/>
      <c r="E12" s="36"/>
      <c r="F12" s="36" t="s">
        <v>1060</v>
      </c>
      <c r="G12" s="36"/>
      <c r="H12" s="36"/>
      <c r="I12" s="36" t="s">
        <v>1063</v>
      </c>
      <c r="J12" s="36"/>
      <c r="K12" s="36"/>
      <c r="L12" s="36" t="s">
        <v>538</v>
      </c>
      <c r="M12" s="36"/>
      <c r="N12" s="36"/>
      <c r="O12" s="36" t="s">
        <v>1066</v>
      </c>
      <c r="P12" s="36"/>
      <c r="Q12" s="36"/>
      <c r="R12" s="36" t="s">
        <v>1069</v>
      </c>
      <c r="S12" s="36"/>
      <c r="T12" s="36"/>
      <c r="U12" s="36" t="s">
        <v>1073</v>
      </c>
      <c r="V12" s="36"/>
      <c r="W12" s="36"/>
      <c r="X12" s="36" t="s">
        <v>539</v>
      </c>
      <c r="Y12" s="36"/>
      <c r="Z12" s="36"/>
      <c r="AA12" s="36" t="s">
        <v>540</v>
      </c>
      <c r="AB12" s="36"/>
      <c r="AC12" s="36"/>
      <c r="AD12" s="36" t="s">
        <v>541</v>
      </c>
      <c r="AE12" s="36"/>
      <c r="AF12" s="36"/>
      <c r="AG12" s="36" t="s">
        <v>1078</v>
      </c>
      <c r="AH12" s="36"/>
      <c r="AI12" s="36"/>
      <c r="AJ12" s="36" t="s">
        <v>542</v>
      </c>
      <c r="AK12" s="36"/>
      <c r="AL12" s="36"/>
      <c r="AM12" s="36" t="s">
        <v>543</v>
      </c>
      <c r="AN12" s="36"/>
      <c r="AO12" s="36"/>
      <c r="AP12" s="36" t="s">
        <v>544</v>
      </c>
      <c r="AQ12" s="36"/>
      <c r="AR12" s="36"/>
      <c r="AS12" s="36" t="s">
        <v>1081</v>
      </c>
      <c r="AT12" s="36"/>
      <c r="AU12" s="36"/>
      <c r="AV12" s="36" t="s">
        <v>1331</v>
      </c>
      <c r="AW12" s="36"/>
      <c r="AX12" s="36"/>
      <c r="AY12" s="36" t="s">
        <v>545</v>
      </c>
      <c r="AZ12" s="36"/>
      <c r="BA12" s="36"/>
      <c r="BB12" s="36" t="s">
        <v>529</v>
      </c>
      <c r="BC12" s="36"/>
      <c r="BD12" s="36"/>
      <c r="BE12" s="36" t="s">
        <v>546</v>
      </c>
      <c r="BF12" s="36"/>
      <c r="BG12" s="36"/>
      <c r="BH12" s="36" t="s">
        <v>1087</v>
      </c>
      <c r="BI12" s="36"/>
      <c r="BJ12" s="36"/>
      <c r="BK12" s="36" t="s">
        <v>547</v>
      </c>
      <c r="BL12" s="36"/>
      <c r="BM12" s="36"/>
      <c r="BN12" s="36" t="s">
        <v>548</v>
      </c>
      <c r="BO12" s="36"/>
      <c r="BP12" s="36"/>
      <c r="BQ12" s="36" t="s">
        <v>549</v>
      </c>
      <c r="BR12" s="36"/>
      <c r="BS12" s="36"/>
      <c r="BT12" s="36" t="s">
        <v>550</v>
      </c>
      <c r="BU12" s="36"/>
      <c r="BV12" s="36"/>
      <c r="BW12" s="36" t="s">
        <v>1094</v>
      </c>
      <c r="BX12" s="36"/>
      <c r="BY12" s="36"/>
      <c r="BZ12" s="36" t="s">
        <v>557</v>
      </c>
      <c r="CA12" s="36"/>
      <c r="CB12" s="36"/>
      <c r="CC12" s="36" t="s">
        <v>1098</v>
      </c>
      <c r="CD12" s="36"/>
      <c r="CE12" s="36"/>
      <c r="CF12" s="36" t="s">
        <v>558</v>
      </c>
      <c r="CG12" s="36"/>
      <c r="CH12" s="36"/>
      <c r="CI12" s="36" t="s">
        <v>559</v>
      </c>
      <c r="CJ12" s="36"/>
      <c r="CK12" s="36"/>
      <c r="CL12" s="36" t="s">
        <v>560</v>
      </c>
      <c r="CM12" s="36"/>
      <c r="CN12" s="36"/>
      <c r="CO12" s="36" t="s">
        <v>603</v>
      </c>
      <c r="CP12" s="36"/>
      <c r="CQ12" s="36"/>
      <c r="CR12" s="36" t="s">
        <v>600</v>
      </c>
      <c r="CS12" s="36"/>
      <c r="CT12" s="36"/>
      <c r="CU12" s="36" t="s">
        <v>604</v>
      </c>
      <c r="CV12" s="36"/>
      <c r="CW12" s="36"/>
      <c r="CX12" s="36" t="s">
        <v>601</v>
      </c>
      <c r="CY12" s="36"/>
      <c r="CZ12" s="36"/>
      <c r="DA12" s="36" t="s">
        <v>602</v>
      </c>
      <c r="DB12" s="36"/>
      <c r="DC12" s="36"/>
      <c r="DD12" s="36" t="s">
        <v>1110</v>
      </c>
      <c r="DE12" s="36"/>
      <c r="DF12" s="36"/>
      <c r="DG12" s="36" t="s">
        <v>1113</v>
      </c>
      <c r="DH12" s="36"/>
      <c r="DI12" s="36"/>
      <c r="DJ12" s="36" t="s">
        <v>605</v>
      </c>
      <c r="DK12" s="36"/>
      <c r="DL12" s="36"/>
      <c r="DM12" s="36" t="s">
        <v>1117</v>
      </c>
      <c r="DN12" s="36"/>
      <c r="DO12" s="36"/>
      <c r="DP12" s="36" t="s">
        <v>606</v>
      </c>
      <c r="DQ12" s="36"/>
      <c r="DR12" s="36"/>
      <c r="DS12" s="36" t="s">
        <v>607</v>
      </c>
      <c r="DT12" s="36"/>
      <c r="DU12" s="36"/>
      <c r="DV12" s="36" t="s">
        <v>1125</v>
      </c>
      <c r="DW12" s="36"/>
      <c r="DX12" s="36"/>
      <c r="DY12" s="36" t="s">
        <v>608</v>
      </c>
      <c r="DZ12" s="36"/>
      <c r="EA12" s="36"/>
      <c r="EB12" s="36" t="s">
        <v>609</v>
      </c>
      <c r="EC12" s="36"/>
      <c r="ED12" s="36"/>
      <c r="EE12" s="36" t="s">
        <v>610</v>
      </c>
      <c r="EF12" s="36"/>
      <c r="EG12" s="36"/>
      <c r="EH12" s="36" t="s">
        <v>611</v>
      </c>
      <c r="EI12" s="36"/>
      <c r="EJ12" s="36"/>
      <c r="EK12" s="52" t="s">
        <v>612</v>
      </c>
      <c r="EL12" s="52"/>
      <c r="EM12" s="52"/>
      <c r="EN12" s="36" t="s">
        <v>1136</v>
      </c>
      <c r="EO12" s="36"/>
      <c r="EP12" s="36"/>
      <c r="EQ12" s="36" t="s">
        <v>613</v>
      </c>
      <c r="ER12" s="36"/>
      <c r="ES12" s="36"/>
      <c r="ET12" s="36" t="s">
        <v>614</v>
      </c>
      <c r="EU12" s="36"/>
      <c r="EV12" s="36"/>
      <c r="EW12" s="36" t="s">
        <v>1142</v>
      </c>
      <c r="EX12" s="36"/>
      <c r="EY12" s="36"/>
      <c r="EZ12" s="36" t="s">
        <v>616</v>
      </c>
      <c r="FA12" s="36"/>
      <c r="FB12" s="36"/>
      <c r="FC12" s="36" t="s">
        <v>617</v>
      </c>
      <c r="FD12" s="36"/>
      <c r="FE12" s="36"/>
      <c r="FF12" s="36" t="s">
        <v>615</v>
      </c>
      <c r="FG12" s="36"/>
      <c r="FH12" s="36"/>
      <c r="FI12" s="36" t="s">
        <v>1147</v>
      </c>
      <c r="FJ12" s="36"/>
      <c r="FK12" s="36"/>
      <c r="FL12" s="36" t="s">
        <v>618</v>
      </c>
      <c r="FM12" s="36"/>
      <c r="FN12" s="36"/>
      <c r="FO12" s="36" t="s">
        <v>1151</v>
      </c>
      <c r="FP12" s="36"/>
      <c r="FQ12" s="36"/>
      <c r="FR12" s="36" t="s">
        <v>620</v>
      </c>
      <c r="FS12" s="36"/>
      <c r="FT12" s="36"/>
      <c r="FU12" s="52" t="s">
        <v>1334</v>
      </c>
      <c r="FV12" s="52"/>
      <c r="FW12" s="52"/>
      <c r="FX12" s="36" t="s">
        <v>1335</v>
      </c>
      <c r="FY12" s="36"/>
      <c r="FZ12" s="36"/>
      <c r="GA12" s="36" t="s">
        <v>624</v>
      </c>
      <c r="GB12" s="36"/>
      <c r="GC12" s="36"/>
      <c r="GD12" s="36" t="s">
        <v>1157</v>
      </c>
      <c r="GE12" s="36"/>
      <c r="GF12" s="36"/>
      <c r="GG12" s="36" t="s">
        <v>627</v>
      </c>
      <c r="GH12" s="36"/>
      <c r="GI12" s="36"/>
      <c r="GJ12" s="36" t="s">
        <v>1163</v>
      </c>
      <c r="GK12" s="36"/>
      <c r="GL12" s="36"/>
      <c r="GM12" s="36" t="s">
        <v>1167</v>
      </c>
      <c r="GN12" s="36"/>
      <c r="GO12" s="36"/>
      <c r="GP12" s="36" t="s">
        <v>1336</v>
      </c>
      <c r="GQ12" s="36"/>
      <c r="GR12" s="36"/>
    </row>
    <row r="13" spans="1:254" ht="156">
      <c r="A13" s="45"/>
      <c r="B13" s="45"/>
      <c r="C13" s="20" t="s">
        <v>1058</v>
      </c>
      <c r="D13" s="20" t="s">
        <v>1059</v>
      </c>
      <c r="E13" s="20" t="s">
        <v>32</v>
      </c>
      <c r="F13" s="20" t="s">
        <v>502</v>
      </c>
      <c r="G13" s="20" t="s">
        <v>1061</v>
      </c>
      <c r="H13" s="20" t="s">
        <v>1062</v>
      </c>
      <c r="I13" s="20" t="s">
        <v>333</v>
      </c>
      <c r="J13" s="20" t="s">
        <v>1064</v>
      </c>
      <c r="K13" s="20" t="s">
        <v>1065</v>
      </c>
      <c r="L13" s="20" t="s">
        <v>503</v>
      </c>
      <c r="M13" s="20" t="s">
        <v>504</v>
      </c>
      <c r="N13" s="20" t="s">
        <v>505</v>
      </c>
      <c r="O13" s="20" t="s">
        <v>1067</v>
      </c>
      <c r="P13" s="20" t="s">
        <v>1067</v>
      </c>
      <c r="Q13" s="20" t="s">
        <v>1068</v>
      </c>
      <c r="R13" s="20" t="s">
        <v>1070</v>
      </c>
      <c r="S13" s="20" t="s">
        <v>1071</v>
      </c>
      <c r="T13" s="20" t="s">
        <v>1072</v>
      </c>
      <c r="U13" s="20" t="s">
        <v>1074</v>
      </c>
      <c r="V13" s="20" t="s">
        <v>1075</v>
      </c>
      <c r="W13" s="20" t="s">
        <v>1076</v>
      </c>
      <c r="X13" s="20" t="s">
        <v>198</v>
      </c>
      <c r="Y13" s="20" t="s">
        <v>210</v>
      </c>
      <c r="Z13" s="20" t="s">
        <v>212</v>
      </c>
      <c r="AA13" s="20" t="s">
        <v>506</v>
      </c>
      <c r="AB13" s="20" t="s">
        <v>507</v>
      </c>
      <c r="AC13" s="20" t="s">
        <v>508</v>
      </c>
      <c r="AD13" s="20" t="s">
        <v>509</v>
      </c>
      <c r="AE13" s="20" t="s">
        <v>510</v>
      </c>
      <c r="AF13" s="20" t="s">
        <v>1077</v>
      </c>
      <c r="AG13" s="20" t="s">
        <v>515</v>
      </c>
      <c r="AH13" s="20" t="s">
        <v>516</v>
      </c>
      <c r="AI13" s="20" t="s">
        <v>1079</v>
      </c>
      <c r="AJ13" s="20" t="s">
        <v>216</v>
      </c>
      <c r="AK13" s="20" t="s">
        <v>1080</v>
      </c>
      <c r="AL13" s="20" t="s">
        <v>518</v>
      </c>
      <c r="AM13" s="20" t="s">
        <v>519</v>
      </c>
      <c r="AN13" s="20" t="s">
        <v>520</v>
      </c>
      <c r="AO13" s="20" t="s">
        <v>521</v>
      </c>
      <c r="AP13" s="20" t="s">
        <v>244</v>
      </c>
      <c r="AQ13" s="20" t="s">
        <v>890</v>
      </c>
      <c r="AR13" s="20" t="s">
        <v>245</v>
      </c>
      <c r="AS13" s="20" t="s">
        <v>1082</v>
      </c>
      <c r="AT13" s="20" t="s">
        <v>1083</v>
      </c>
      <c r="AU13" s="20" t="s">
        <v>87</v>
      </c>
      <c r="AV13" s="20" t="s">
        <v>525</v>
      </c>
      <c r="AW13" s="20" t="s">
        <v>526</v>
      </c>
      <c r="AX13" s="20" t="s">
        <v>527</v>
      </c>
      <c r="AY13" s="20" t="s">
        <v>528</v>
      </c>
      <c r="AZ13" s="20" t="s">
        <v>1084</v>
      </c>
      <c r="BA13" s="20" t="s">
        <v>193</v>
      </c>
      <c r="BB13" s="20" t="s">
        <v>1085</v>
      </c>
      <c r="BC13" s="20" t="s">
        <v>530</v>
      </c>
      <c r="BD13" s="20" t="s">
        <v>1086</v>
      </c>
      <c r="BE13" s="20" t="s">
        <v>84</v>
      </c>
      <c r="BF13" s="20" t="s">
        <v>531</v>
      </c>
      <c r="BG13" s="20" t="s">
        <v>205</v>
      </c>
      <c r="BH13" s="20" t="s">
        <v>1088</v>
      </c>
      <c r="BI13" s="20" t="s">
        <v>1089</v>
      </c>
      <c r="BJ13" s="20" t="s">
        <v>1090</v>
      </c>
      <c r="BK13" s="20" t="s">
        <v>354</v>
      </c>
      <c r="BL13" s="20" t="s">
        <v>522</v>
      </c>
      <c r="BM13" s="20" t="s">
        <v>523</v>
      </c>
      <c r="BN13" s="20" t="s">
        <v>349</v>
      </c>
      <c r="BO13" s="20" t="s">
        <v>68</v>
      </c>
      <c r="BP13" s="20" t="s">
        <v>1091</v>
      </c>
      <c r="BQ13" s="20" t="s">
        <v>69</v>
      </c>
      <c r="BR13" s="20" t="s">
        <v>1092</v>
      </c>
      <c r="BS13" s="20" t="s">
        <v>1093</v>
      </c>
      <c r="BT13" s="20" t="s">
        <v>535</v>
      </c>
      <c r="BU13" s="20" t="s">
        <v>536</v>
      </c>
      <c r="BV13" s="20" t="s">
        <v>537</v>
      </c>
      <c r="BW13" s="20" t="s">
        <v>1095</v>
      </c>
      <c r="BX13" s="20" t="s">
        <v>1096</v>
      </c>
      <c r="BY13" s="20" t="s">
        <v>1097</v>
      </c>
      <c r="BZ13" s="20" t="s">
        <v>220</v>
      </c>
      <c r="CA13" s="20" t="s">
        <v>221</v>
      </c>
      <c r="CB13" s="20" t="s">
        <v>551</v>
      </c>
      <c r="CC13" s="20" t="s">
        <v>1099</v>
      </c>
      <c r="CD13" s="20" t="s">
        <v>1100</v>
      </c>
      <c r="CE13" s="20" t="s">
        <v>1101</v>
      </c>
      <c r="CF13" s="20" t="s">
        <v>1102</v>
      </c>
      <c r="CG13" s="20" t="s">
        <v>1103</v>
      </c>
      <c r="CH13" s="20" t="s">
        <v>1104</v>
      </c>
      <c r="CI13" s="20" t="s">
        <v>552</v>
      </c>
      <c r="CJ13" s="20" t="s">
        <v>553</v>
      </c>
      <c r="CK13" s="20" t="s">
        <v>554</v>
      </c>
      <c r="CL13" s="20" t="s">
        <v>555</v>
      </c>
      <c r="CM13" s="20" t="s">
        <v>556</v>
      </c>
      <c r="CN13" s="20" t="s">
        <v>1105</v>
      </c>
      <c r="CO13" s="20" t="s">
        <v>1106</v>
      </c>
      <c r="CP13" s="20" t="s">
        <v>1107</v>
      </c>
      <c r="CQ13" s="20" t="s">
        <v>1108</v>
      </c>
      <c r="CR13" s="20" t="s">
        <v>233</v>
      </c>
      <c r="CS13" s="20" t="s">
        <v>1109</v>
      </c>
      <c r="CT13" s="20" t="s">
        <v>234</v>
      </c>
      <c r="CU13" s="20" t="s">
        <v>567</v>
      </c>
      <c r="CV13" s="20" t="s">
        <v>568</v>
      </c>
      <c r="CW13" s="20" t="s">
        <v>569</v>
      </c>
      <c r="CX13" s="20" t="s">
        <v>561</v>
      </c>
      <c r="CY13" s="20" t="s">
        <v>562</v>
      </c>
      <c r="CZ13" s="20" t="s">
        <v>563</v>
      </c>
      <c r="DA13" s="20" t="s">
        <v>564</v>
      </c>
      <c r="DB13" s="20" t="s">
        <v>565</v>
      </c>
      <c r="DC13" s="20" t="s">
        <v>566</v>
      </c>
      <c r="DD13" s="20" t="s">
        <v>570</v>
      </c>
      <c r="DE13" s="20" t="s">
        <v>1111</v>
      </c>
      <c r="DF13" s="20" t="s">
        <v>1112</v>
      </c>
      <c r="DG13" s="20" t="s">
        <v>574</v>
      </c>
      <c r="DH13" s="20" t="s">
        <v>575</v>
      </c>
      <c r="DI13" s="20" t="s">
        <v>1114</v>
      </c>
      <c r="DJ13" s="20" t="s">
        <v>1115</v>
      </c>
      <c r="DK13" s="20" t="s">
        <v>571</v>
      </c>
      <c r="DL13" s="20" t="s">
        <v>1116</v>
      </c>
      <c r="DM13" s="20" t="s">
        <v>572</v>
      </c>
      <c r="DN13" s="20" t="s">
        <v>1118</v>
      </c>
      <c r="DO13" s="20" t="s">
        <v>1119</v>
      </c>
      <c r="DP13" s="20" t="s">
        <v>573</v>
      </c>
      <c r="DQ13" s="20" t="s">
        <v>1120</v>
      </c>
      <c r="DR13" s="20" t="s">
        <v>1121</v>
      </c>
      <c r="DS13" s="20" t="s">
        <v>1122</v>
      </c>
      <c r="DT13" s="20" t="s">
        <v>1123</v>
      </c>
      <c r="DU13" s="20" t="s">
        <v>1124</v>
      </c>
      <c r="DV13" s="20" t="s">
        <v>1126</v>
      </c>
      <c r="DW13" s="20" t="s">
        <v>1127</v>
      </c>
      <c r="DX13" s="20" t="s">
        <v>1332</v>
      </c>
      <c r="DY13" s="20" t="s">
        <v>1128</v>
      </c>
      <c r="DZ13" s="20" t="s">
        <v>1333</v>
      </c>
      <c r="EA13" s="20" t="s">
        <v>1129</v>
      </c>
      <c r="EB13" s="20" t="s">
        <v>577</v>
      </c>
      <c r="EC13" s="20" t="s">
        <v>578</v>
      </c>
      <c r="ED13" s="20" t="s">
        <v>1130</v>
      </c>
      <c r="EE13" s="20" t="s">
        <v>405</v>
      </c>
      <c r="EF13" s="20" t="s">
        <v>579</v>
      </c>
      <c r="EG13" s="20" t="s">
        <v>1131</v>
      </c>
      <c r="EH13" s="20" t="s">
        <v>580</v>
      </c>
      <c r="EI13" s="20" t="s">
        <v>581</v>
      </c>
      <c r="EJ13" s="20" t="s">
        <v>1132</v>
      </c>
      <c r="EK13" s="20" t="s">
        <v>1133</v>
      </c>
      <c r="EL13" s="20" t="s">
        <v>1134</v>
      </c>
      <c r="EM13" s="20" t="s">
        <v>1135</v>
      </c>
      <c r="EN13" s="20" t="s">
        <v>582</v>
      </c>
      <c r="EO13" s="20" t="s">
        <v>583</v>
      </c>
      <c r="EP13" s="20" t="s">
        <v>1137</v>
      </c>
      <c r="EQ13" s="20" t="s">
        <v>584</v>
      </c>
      <c r="ER13" s="20" t="s">
        <v>585</v>
      </c>
      <c r="ES13" s="20" t="s">
        <v>1138</v>
      </c>
      <c r="ET13" s="20" t="s">
        <v>1139</v>
      </c>
      <c r="EU13" s="20" t="s">
        <v>1140</v>
      </c>
      <c r="EV13" s="20" t="s">
        <v>1141</v>
      </c>
      <c r="EW13" s="20" t="s">
        <v>1143</v>
      </c>
      <c r="EX13" s="20" t="s">
        <v>1144</v>
      </c>
      <c r="EY13" s="20" t="s">
        <v>1145</v>
      </c>
      <c r="EZ13" s="20" t="s">
        <v>244</v>
      </c>
      <c r="FA13" s="20" t="s">
        <v>252</v>
      </c>
      <c r="FB13" s="20" t="s">
        <v>245</v>
      </c>
      <c r="FC13" s="20" t="s">
        <v>589</v>
      </c>
      <c r="FD13" s="20" t="s">
        <v>590</v>
      </c>
      <c r="FE13" s="20" t="s">
        <v>1146</v>
      </c>
      <c r="FF13" s="20" t="s">
        <v>586</v>
      </c>
      <c r="FG13" s="20" t="s">
        <v>587</v>
      </c>
      <c r="FH13" s="20" t="s">
        <v>588</v>
      </c>
      <c r="FI13" s="20" t="s">
        <v>1148</v>
      </c>
      <c r="FJ13" s="20" t="s">
        <v>1149</v>
      </c>
      <c r="FK13" s="20" t="s">
        <v>1150</v>
      </c>
      <c r="FL13" s="20" t="s">
        <v>591</v>
      </c>
      <c r="FM13" s="20" t="s">
        <v>592</v>
      </c>
      <c r="FN13" s="20" t="s">
        <v>593</v>
      </c>
      <c r="FO13" s="20" t="s">
        <v>1152</v>
      </c>
      <c r="FP13" s="20" t="s">
        <v>1153</v>
      </c>
      <c r="FQ13" s="20" t="s">
        <v>1154</v>
      </c>
      <c r="FR13" s="20" t="s">
        <v>594</v>
      </c>
      <c r="FS13" s="20" t="s">
        <v>595</v>
      </c>
      <c r="FT13" s="20" t="s">
        <v>596</v>
      </c>
      <c r="FU13" s="20" t="s">
        <v>597</v>
      </c>
      <c r="FV13" s="20" t="s">
        <v>366</v>
      </c>
      <c r="FW13" s="20" t="s">
        <v>598</v>
      </c>
      <c r="FX13" s="20" t="s">
        <v>599</v>
      </c>
      <c r="FY13" s="20" t="s">
        <v>1155</v>
      </c>
      <c r="FZ13" s="20" t="s">
        <v>1156</v>
      </c>
      <c r="GA13" s="20" t="s">
        <v>621</v>
      </c>
      <c r="GB13" s="20" t="s">
        <v>622</v>
      </c>
      <c r="GC13" s="20" t="s">
        <v>623</v>
      </c>
      <c r="GD13" s="20" t="s">
        <v>1158</v>
      </c>
      <c r="GE13" s="20" t="s">
        <v>1159</v>
      </c>
      <c r="GF13" s="20" t="s">
        <v>1160</v>
      </c>
      <c r="GG13" s="20" t="s">
        <v>628</v>
      </c>
      <c r="GH13" s="20" t="s">
        <v>1161</v>
      </c>
      <c r="GI13" s="20" t="s">
        <v>1162</v>
      </c>
      <c r="GJ13" s="20" t="s">
        <v>1164</v>
      </c>
      <c r="GK13" s="20" t="s">
        <v>1165</v>
      </c>
      <c r="GL13" s="20" t="s">
        <v>1166</v>
      </c>
      <c r="GM13" s="20" t="s">
        <v>629</v>
      </c>
      <c r="GN13" s="20" t="s">
        <v>630</v>
      </c>
      <c r="GO13" s="20" t="s">
        <v>631</v>
      </c>
      <c r="GP13" s="20" t="s">
        <v>1168</v>
      </c>
      <c r="GQ13" s="20" t="s">
        <v>1169</v>
      </c>
      <c r="GR13" s="20" t="s">
        <v>1170</v>
      </c>
    </row>
    <row r="14" spans="1:254" ht="15.6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43" t="s">
        <v>845</v>
      </c>
      <c r="B40" s="4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834</v>
      </c>
      <c r="D51" s="33">
        <f>(BW40+BZ40+CC40+CF40+CI40+CL40)/6</f>
        <v>0</v>
      </c>
      <c r="E51" s="17">
        <f>D51/100*25</f>
        <v>0</v>
      </c>
    </row>
    <row r="52" spans="2:5">
      <c r="B52" t="s">
        <v>815</v>
      </c>
      <c r="C52" t="s">
        <v>834</v>
      </c>
      <c r="D52" s="33">
        <f>(BX40+CA40+CD40+CG40+CJ40+CM40)/6</f>
        <v>0</v>
      </c>
      <c r="E52" s="17">
        <f t="shared" ref="E52:E53" si="14">D52/100*25</f>
        <v>0</v>
      </c>
    </row>
    <row r="53" spans="2:5">
      <c r="B53" t="s">
        <v>816</v>
      </c>
      <c r="C53" t="s">
        <v>834</v>
      </c>
      <c r="D53" s="33">
        <f>(BY40+CB40+CE40+CH40+CK40+CN40)/6</f>
        <v>0</v>
      </c>
      <c r="E53" s="17">
        <f t="shared" si="14"/>
        <v>0</v>
      </c>
    </row>
    <row r="54" spans="2:5">
      <c r="D54" s="26">
        <f>SUM(D51:D53)</f>
        <v>0</v>
      </c>
      <c r="E54" s="27">
        <f>SUM(E51:E53)</f>
        <v>0</v>
      </c>
    </row>
    <row r="55" spans="2: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>
      <c r="D62" s="26">
        <f>SUM(D59:D61)</f>
        <v>0</v>
      </c>
      <c r="E62" s="27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94"/>
  <sheetViews>
    <sheetView tabSelected="1" topLeftCell="A40" workbookViewId="0">
      <selection activeCell="B65" sqref="B65"/>
    </sheetView>
  </sheetViews>
  <sheetFormatPr defaultRowHeight="14.4"/>
  <cols>
    <col min="2" max="2" width="37.33203125" customWidth="1"/>
    <col min="4" max="4" width="10.5546875" bestFit="1" customWidth="1"/>
    <col min="5" max="5" width="9.5546875" bestFit="1" customWidth="1"/>
  </cols>
  <sheetData>
    <row r="1" spans="1:692" ht="15.6">
      <c r="A1" s="6" t="s">
        <v>154</v>
      </c>
      <c r="B1" s="14" t="s">
        <v>632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15"/>
      <c r="N1" s="15"/>
      <c r="O1" s="15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>
      <c r="A2" s="6" t="s">
        <v>841</v>
      </c>
      <c r="B2" s="15" t="s">
        <v>1384</v>
      </c>
      <c r="C2" s="15"/>
      <c r="D2" s="15"/>
      <c r="E2" s="15"/>
      <c r="F2" s="15" t="s">
        <v>1385</v>
      </c>
      <c r="G2" s="15"/>
      <c r="H2" s="15"/>
      <c r="I2" s="15"/>
      <c r="J2" s="15" t="s">
        <v>1386</v>
      </c>
      <c r="K2" s="15"/>
      <c r="L2" s="64"/>
      <c r="M2" s="15"/>
      <c r="N2" s="15"/>
      <c r="O2" s="1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5" t="s">
        <v>0</v>
      </c>
      <c r="B4" s="45" t="s">
        <v>1</v>
      </c>
      <c r="C4" s="46" t="s">
        <v>57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39" t="s">
        <v>88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37" t="s">
        <v>138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692" ht="15" customHeight="1">
      <c r="A5" s="45"/>
      <c r="B5" s="45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717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332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50" t="s">
        <v>174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186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 t="s">
        <v>117</v>
      </c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2" hidden="1" customHeight="1">
      <c r="A6" s="45"/>
      <c r="B6" s="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2" hidden="1" customHeight="1">
      <c r="A7" s="45"/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399999999999999" hidden="1" customHeight="1">
      <c r="A8" s="45"/>
      <c r="B8" s="4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>
      <c r="A9" s="45"/>
      <c r="B9" s="4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>
      <c r="A10" s="45"/>
      <c r="B10" s="4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6">
      <c r="A11" s="45"/>
      <c r="B11" s="45"/>
      <c r="C11" s="40" t="s">
        <v>633</v>
      </c>
      <c r="D11" s="40" t="s">
        <v>5</v>
      </c>
      <c r="E11" s="40" t="s">
        <v>6</v>
      </c>
      <c r="F11" s="40" t="s">
        <v>634</v>
      </c>
      <c r="G11" s="40" t="s">
        <v>7</v>
      </c>
      <c r="H11" s="40" t="s">
        <v>8</v>
      </c>
      <c r="I11" s="40" t="s">
        <v>635</v>
      </c>
      <c r="J11" s="40" t="s">
        <v>9</v>
      </c>
      <c r="K11" s="40" t="s">
        <v>10</v>
      </c>
      <c r="L11" s="40" t="s">
        <v>707</v>
      </c>
      <c r="M11" s="40" t="s">
        <v>9</v>
      </c>
      <c r="N11" s="40" t="s">
        <v>10</v>
      </c>
      <c r="O11" s="40" t="s">
        <v>636</v>
      </c>
      <c r="P11" s="40" t="s">
        <v>11</v>
      </c>
      <c r="Q11" s="40" t="s">
        <v>4</v>
      </c>
      <c r="R11" s="40" t="s">
        <v>637</v>
      </c>
      <c r="S11" s="40" t="s">
        <v>6</v>
      </c>
      <c r="T11" s="40" t="s">
        <v>12</v>
      </c>
      <c r="U11" s="40" t="s">
        <v>638</v>
      </c>
      <c r="V11" s="40" t="s">
        <v>6</v>
      </c>
      <c r="W11" s="40" t="s">
        <v>12</v>
      </c>
      <c r="X11" s="40" t="s">
        <v>639</v>
      </c>
      <c r="Y11" s="40"/>
      <c r="Z11" s="40"/>
      <c r="AA11" s="40" t="s">
        <v>640</v>
      </c>
      <c r="AB11" s="40"/>
      <c r="AC11" s="40"/>
      <c r="AD11" s="40" t="s">
        <v>641</v>
      </c>
      <c r="AE11" s="40"/>
      <c r="AF11" s="40"/>
      <c r="AG11" s="40" t="s">
        <v>708</v>
      </c>
      <c r="AH11" s="40"/>
      <c r="AI11" s="40"/>
      <c r="AJ11" s="40" t="s">
        <v>642</v>
      </c>
      <c r="AK11" s="40"/>
      <c r="AL11" s="40"/>
      <c r="AM11" s="40" t="s">
        <v>643</v>
      </c>
      <c r="AN11" s="40"/>
      <c r="AO11" s="40"/>
      <c r="AP11" s="38" t="s">
        <v>644</v>
      </c>
      <c r="AQ11" s="38"/>
      <c r="AR11" s="38"/>
      <c r="AS11" s="40" t="s">
        <v>645</v>
      </c>
      <c r="AT11" s="40"/>
      <c r="AU11" s="40"/>
      <c r="AV11" s="40" t="s">
        <v>646</v>
      </c>
      <c r="AW11" s="40"/>
      <c r="AX11" s="40"/>
      <c r="AY11" s="40" t="s">
        <v>647</v>
      </c>
      <c r="AZ11" s="40"/>
      <c r="BA11" s="40"/>
      <c r="BB11" s="40" t="s">
        <v>648</v>
      </c>
      <c r="BC11" s="40"/>
      <c r="BD11" s="40"/>
      <c r="BE11" s="40" t="s">
        <v>649</v>
      </c>
      <c r="BF11" s="40"/>
      <c r="BG11" s="40"/>
      <c r="BH11" s="38" t="s">
        <v>650</v>
      </c>
      <c r="BI11" s="38"/>
      <c r="BJ11" s="38"/>
      <c r="BK11" s="38" t="s">
        <v>709</v>
      </c>
      <c r="BL11" s="38"/>
      <c r="BM11" s="38"/>
      <c r="BN11" s="40" t="s">
        <v>651</v>
      </c>
      <c r="BO11" s="40"/>
      <c r="BP11" s="40"/>
      <c r="BQ11" s="40" t="s">
        <v>652</v>
      </c>
      <c r="BR11" s="40"/>
      <c r="BS11" s="40"/>
      <c r="BT11" s="38" t="s">
        <v>653</v>
      </c>
      <c r="BU11" s="38"/>
      <c r="BV11" s="38"/>
      <c r="BW11" s="40" t="s">
        <v>654</v>
      </c>
      <c r="BX11" s="40"/>
      <c r="BY11" s="40"/>
      <c r="BZ11" s="40" t="s">
        <v>655</v>
      </c>
      <c r="CA11" s="40"/>
      <c r="CB11" s="40"/>
      <c r="CC11" s="40" t="s">
        <v>656</v>
      </c>
      <c r="CD11" s="40"/>
      <c r="CE11" s="40"/>
      <c r="CF11" s="40" t="s">
        <v>657</v>
      </c>
      <c r="CG11" s="40"/>
      <c r="CH11" s="40"/>
      <c r="CI11" s="40" t="s">
        <v>658</v>
      </c>
      <c r="CJ11" s="40"/>
      <c r="CK11" s="40"/>
      <c r="CL11" s="40" t="s">
        <v>659</v>
      </c>
      <c r="CM11" s="40"/>
      <c r="CN11" s="40"/>
      <c r="CO11" s="40" t="s">
        <v>710</v>
      </c>
      <c r="CP11" s="40"/>
      <c r="CQ11" s="40"/>
      <c r="CR11" s="40" t="s">
        <v>660</v>
      </c>
      <c r="CS11" s="40"/>
      <c r="CT11" s="40"/>
      <c r="CU11" s="40" t="s">
        <v>661</v>
      </c>
      <c r="CV11" s="40"/>
      <c r="CW11" s="40"/>
      <c r="CX11" s="40" t="s">
        <v>662</v>
      </c>
      <c r="CY11" s="40"/>
      <c r="CZ11" s="40"/>
      <c r="DA11" s="40" t="s">
        <v>663</v>
      </c>
      <c r="DB11" s="40"/>
      <c r="DC11" s="40"/>
      <c r="DD11" s="38" t="s">
        <v>664</v>
      </c>
      <c r="DE11" s="38"/>
      <c r="DF11" s="38"/>
      <c r="DG11" s="38" t="s">
        <v>665</v>
      </c>
      <c r="DH11" s="38"/>
      <c r="DI11" s="38"/>
      <c r="DJ11" s="38" t="s">
        <v>666</v>
      </c>
      <c r="DK11" s="38"/>
      <c r="DL11" s="38"/>
      <c r="DM11" s="38" t="s">
        <v>711</v>
      </c>
      <c r="DN11" s="38"/>
      <c r="DO11" s="38"/>
      <c r="DP11" s="38" t="s">
        <v>667</v>
      </c>
      <c r="DQ11" s="38"/>
      <c r="DR11" s="38"/>
      <c r="DS11" s="38" t="s">
        <v>668</v>
      </c>
      <c r="DT11" s="38"/>
      <c r="DU11" s="38"/>
      <c r="DV11" s="38" t="s">
        <v>669</v>
      </c>
      <c r="DW11" s="38"/>
      <c r="DX11" s="38"/>
      <c r="DY11" s="38" t="s">
        <v>670</v>
      </c>
      <c r="DZ11" s="38"/>
      <c r="EA11" s="38"/>
      <c r="EB11" s="38" t="s">
        <v>671</v>
      </c>
      <c r="EC11" s="38"/>
      <c r="ED11" s="38"/>
      <c r="EE11" s="38" t="s">
        <v>672</v>
      </c>
      <c r="EF11" s="38"/>
      <c r="EG11" s="38"/>
      <c r="EH11" s="38" t="s">
        <v>712</v>
      </c>
      <c r="EI11" s="38"/>
      <c r="EJ11" s="38"/>
      <c r="EK11" s="38" t="s">
        <v>673</v>
      </c>
      <c r="EL11" s="38"/>
      <c r="EM11" s="38"/>
      <c r="EN11" s="38" t="s">
        <v>674</v>
      </c>
      <c r="EO11" s="38"/>
      <c r="EP11" s="38"/>
      <c r="EQ11" s="38" t="s">
        <v>675</v>
      </c>
      <c r="ER11" s="38"/>
      <c r="ES11" s="38"/>
      <c r="ET11" s="38" t="s">
        <v>676</v>
      </c>
      <c r="EU11" s="38"/>
      <c r="EV11" s="38"/>
      <c r="EW11" s="38" t="s">
        <v>677</v>
      </c>
      <c r="EX11" s="38"/>
      <c r="EY11" s="38"/>
      <c r="EZ11" s="38" t="s">
        <v>678</v>
      </c>
      <c r="FA11" s="38"/>
      <c r="FB11" s="38"/>
      <c r="FC11" s="38" t="s">
        <v>679</v>
      </c>
      <c r="FD11" s="38"/>
      <c r="FE11" s="38"/>
      <c r="FF11" s="38" t="s">
        <v>680</v>
      </c>
      <c r="FG11" s="38"/>
      <c r="FH11" s="38"/>
      <c r="FI11" s="38" t="s">
        <v>681</v>
      </c>
      <c r="FJ11" s="38"/>
      <c r="FK11" s="38"/>
      <c r="FL11" s="38" t="s">
        <v>713</v>
      </c>
      <c r="FM11" s="38"/>
      <c r="FN11" s="38"/>
      <c r="FO11" s="38" t="s">
        <v>682</v>
      </c>
      <c r="FP11" s="38"/>
      <c r="FQ11" s="38"/>
      <c r="FR11" s="38" t="s">
        <v>683</v>
      </c>
      <c r="FS11" s="38"/>
      <c r="FT11" s="38"/>
      <c r="FU11" s="38" t="s">
        <v>684</v>
      </c>
      <c r="FV11" s="38"/>
      <c r="FW11" s="38"/>
      <c r="FX11" s="38" t="s">
        <v>685</v>
      </c>
      <c r="FY11" s="38"/>
      <c r="FZ11" s="38"/>
      <c r="GA11" s="38" t="s">
        <v>686</v>
      </c>
      <c r="GB11" s="38"/>
      <c r="GC11" s="38"/>
      <c r="GD11" s="38" t="s">
        <v>687</v>
      </c>
      <c r="GE11" s="38"/>
      <c r="GF11" s="38"/>
      <c r="GG11" s="38" t="s">
        <v>688</v>
      </c>
      <c r="GH11" s="38"/>
      <c r="GI11" s="38"/>
      <c r="GJ11" s="38" t="s">
        <v>689</v>
      </c>
      <c r="GK11" s="38"/>
      <c r="GL11" s="38"/>
      <c r="GM11" s="38" t="s">
        <v>690</v>
      </c>
      <c r="GN11" s="38"/>
      <c r="GO11" s="38"/>
      <c r="GP11" s="38" t="s">
        <v>714</v>
      </c>
      <c r="GQ11" s="38"/>
      <c r="GR11" s="38"/>
      <c r="GS11" s="38" t="s">
        <v>691</v>
      </c>
      <c r="GT11" s="38"/>
      <c r="GU11" s="38"/>
      <c r="GV11" s="38" t="s">
        <v>692</v>
      </c>
      <c r="GW11" s="38"/>
      <c r="GX11" s="38"/>
      <c r="GY11" s="38" t="s">
        <v>693</v>
      </c>
      <c r="GZ11" s="38"/>
      <c r="HA11" s="38"/>
      <c r="HB11" s="38" t="s">
        <v>694</v>
      </c>
      <c r="HC11" s="38"/>
      <c r="HD11" s="38"/>
      <c r="HE11" s="38" t="s">
        <v>695</v>
      </c>
      <c r="HF11" s="38"/>
      <c r="HG11" s="38"/>
      <c r="HH11" s="38" t="s">
        <v>696</v>
      </c>
      <c r="HI11" s="38"/>
      <c r="HJ11" s="38"/>
      <c r="HK11" s="38" t="s">
        <v>697</v>
      </c>
      <c r="HL11" s="38"/>
      <c r="HM11" s="38"/>
      <c r="HN11" s="38" t="s">
        <v>698</v>
      </c>
      <c r="HO11" s="38"/>
      <c r="HP11" s="38"/>
      <c r="HQ11" s="38" t="s">
        <v>699</v>
      </c>
      <c r="HR11" s="38"/>
      <c r="HS11" s="38"/>
      <c r="HT11" s="38" t="s">
        <v>715</v>
      </c>
      <c r="HU11" s="38"/>
      <c r="HV11" s="38"/>
      <c r="HW11" s="38" t="s">
        <v>700</v>
      </c>
      <c r="HX11" s="38"/>
      <c r="HY11" s="38"/>
      <c r="HZ11" s="38" t="s">
        <v>701</v>
      </c>
      <c r="IA11" s="38"/>
      <c r="IB11" s="38"/>
      <c r="IC11" s="38" t="s">
        <v>702</v>
      </c>
      <c r="ID11" s="38"/>
      <c r="IE11" s="38"/>
      <c r="IF11" s="38" t="s">
        <v>703</v>
      </c>
      <c r="IG11" s="38"/>
      <c r="IH11" s="38"/>
      <c r="II11" s="38" t="s">
        <v>716</v>
      </c>
      <c r="IJ11" s="38"/>
      <c r="IK11" s="38"/>
      <c r="IL11" s="38" t="s">
        <v>704</v>
      </c>
      <c r="IM11" s="38"/>
      <c r="IN11" s="38"/>
      <c r="IO11" s="38" t="s">
        <v>705</v>
      </c>
      <c r="IP11" s="38"/>
      <c r="IQ11" s="38"/>
      <c r="IR11" s="38" t="s">
        <v>706</v>
      </c>
      <c r="IS11" s="38"/>
      <c r="IT11" s="38"/>
    </row>
    <row r="12" spans="1:692" ht="93" customHeight="1">
      <c r="A12" s="45"/>
      <c r="B12" s="45"/>
      <c r="C12" s="36" t="s">
        <v>1343</v>
      </c>
      <c r="D12" s="36"/>
      <c r="E12" s="36"/>
      <c r="F12" s="36" t="s">
        <v>1344</v>
      </c>
      <c r="G12" s="36"/>
      <c r="H12" s="36"/>
      <c r="I12" s="36" t="s">
        <v>1345</v>
      </c>
      <c r="J12" s="36"/>
      <c r="K12" s="36"/>
      <c r="L12" s="36" t="s">
        <v>1346</v>
      </c>
      <c r="M12" s="36"/>
      <c r="N12" s="36"/>
      <c r="O12" s="36" t="s">
        <v>1347</v>
      </c>
      <c r="P12" s="36"/>
      <c r="Q12" s="36"/>
      <c r="R12" s="36" t="s">
        <v>1348</v>
      </c>
      <c r="S12" s="36"/>
      <c r="T12" s="36"/>
      <c r="U12" s="36" t="s">
        <v>1349</v>
      </c>
      <c r="V12" s="36"/>
      <c r="W12" s="36"/>
      <c r="X12" s="36" t="s">
        <v>1350</v>
      </c>
      <c r="Y12" s="36"/>
      <c r="Z12" s="36"/>
      <c r="AA12" s="36" t="s">
        <v>1351</v>
      </c>
      <c r="AB12" s="36"/>
      <c r="AC12" s="36"/>
      <c r="AD12" s="36" t="s">
        <v>1352</v>
      </c>
      <c r="AE12" s="36"/>
      <c r="AF12" s="36"/>
      <c r="AG12" s="36" t="s">
        <v>1353</v>
      </c>
      <c r="AH12" s="36"/>
      <c r="AI12" s="36"/>
      <c r="AJ12" s="36" t="s">
        <v>1354</v>
      </c>
      <c r="AK12" s="36"/>
      <c r="AL12" s="36"/>
      <c r="AM12" s="36" t="s">
        <v>1355</v>
      </c>
      <c r="AN12" s="36"/>
      <c r="AO12" s="36"/>
      <c r="AP12" s="36" t="s">
        <v>1356</v>
      </c>
      <c r="AQ12" s="36"/>
      <c r="AR12" s="36"/>
      <c r="AS12" s="36" t="s">
        <v>1357</v>
      </c>
      <c r="AT12" s="36"/>
      <c r="AU12" s="36"/>
      <c r="AV12" s="36" t="s">
        <v>1358</v>
      </c>
      <c r="AW12" s="36"/>
      <c r="AX12" s="36"/>
      <c r="AY12" s="36" t="s">
        <v>1359</v>
      </c>
      <c r="AZ12" s="36"/>
      <c r="BA12" s="36"/>
      <c r="BB12" s="36" t="s">
        <v>1360</v>
      </c>
      <c r="BC12" s="36"/>
      <c r="BD12" s="36"/>
      <c r="BE12" s="36" t="s">
        <v>1361</v>
      </c>
      <c r="BF12" s="36"/>
      <c r="BG12" s="36"/>
      <c r="BH12" s="36" t="s">
        <v>1362</v>
      </c>
      <c r="BI12" s="36"/>
      <c r="BJ12" s="36"/>
      <c r="BK12" s="36" t="s">
        <v>1363</v>
      </c>
      <c r="BL12" s="36"/>
      <c r="BM12" s="36"/>
      <c r="BN12" s="36" t="s">
        <v>1364</v>
      </c>
      <c r="BO12" s="36"/>
      <c r="BP12" s="36"/>
      <c r="BQ12" s="36" t="s">
        <v>1365</v>
      </c>
      <c r="BR12" s="36"/>
      <c r="BS12" s="36"/>
      <c r="BT12" s="36" t="s">
        <v>1366</v>
      </c>
      <c r="BU12" s="36"/>
      <c r="BV12" s="36"/>
      <c r="BW12" s="36" t="s">
        <v>1367</v>
      </c>
      <c r="BX12" s="36"/>
      <c r="BY12" s="36"/>
      <c r="BZ12" s="36" t="s">
        <v>1203</v>
      </c>
      <c r="CA12" s="36"/>
      <c r="CB12" s="36"/>
      <c r="CC12" s="36" t="s">
        <v>1368</v>
      </c>
      <c r="CD12" s="36"/>
      <c r="CE12" s="36"/>
      <c r="CF12" s="36" t="s">
        <v>1369</v>
      </c>
      <c r="CG12" s="36"/>
      <c r="CH12" s="36"/>
      <c r="CI12" s="36" t="s">
        <v>1370</v>
      </c>
      <c r="CJ12" s="36"/>
      <c r="CK12" s="36"/>
      <c r="CL12" s="36" t="s">
        <v>1371</v>
      </c>
      <c r="CM12" s="36"/>
      <c r="CN12" s="36"/>
      <c r="CO12" s="36" t="s">
        <v>1372</v>
      </c>
      <c r="CP12" s="36"/>
      <c r="CQ12" s="36"/>
      <c r="CR12" s="36" t="s">
        <v>1373</v>
      </c>
      <c r="CS12" s="36"/>
      <c r="CT12" s="36"/>
      <c r="CU12" s="36" t="s">
        <v>1374</v>
      </c>
      <c r="CV12" s="36"/>
      <c r="CW12" s="36"/>
      <c r="CX12" s="36" t="s">
        <v>1375</v>
      </c>
      <c r="CY12" s="36"/>
      <c r="CZ12" s="36"/>
      <c r="DA12" s="36" t="s">
        <v>1376</v>
      </c>
      <c r="DB12" s="36"/>
      <c r="DC12" s="36"/>
      <c r="DD12" s="36" t="s">
        <v>1377</v>
      </c>
      <c r="DE12" s="36"/>
      <c r="DF12" s="36"/>
      <c r="DG12" s="36" t="s">
        <v>1378</v>
      </c>
      <c r="DH12" s="36"/>
      <c r="DI12" s="36"/>
      <c r="DJ12" s="52" t="s">
        <v>1379</v>
      </c>
      <c r="DK12" s="52"/>
      <c r="DL12" s="52"/>
      <c r="DM12" s="52" t="s">
        <v>1380</v>
      </c>
      <c r="DN12" s="52"/>
      <c r="DO12" s="52"/>
      <c r="DP12" s="52" t="s">
        <v>1381</v>
      </c>
      <c r="DQ12" s="52"/>
      <c r="DR12" s="52"/>
      <c r="DS12" s="52" t="s">
        <v>1382</v>
      </c>
      <c r="DT12" s="52"/>
      <c r="DU12" s="52"/>
      <c r="DV12" s="52" t="s">
        <v>747</v>
      </c>
      <c r="DW12" s="52"/>
      <c r="DX12" s="52"/>
      <c r="DY12" s="36" t="s">
        <v>763</v>
      </c>
      <c r="DZ12" s="36"/>
      <c r="EA12" s="36"/>
      <c r="EB12" s="36" t="s">
        <v>764</v>
      </c>
      <c r="EC12" s="36"/>
      <c r="ED12" s="36"/>
      <c r="EE12" s="36" t="s">
        <v>1235</v>
      </c>
      <c r="EF12" s="36"/>
      <c r="EG12" s="36"/>
      <c r="EH12" s="36" t="s">
        <v>765</v>
      </c>
      <c r="EI12" s="36"/>
      <c r="EJ12" s="36"/>
      <c r="EK12" s="36" t="s">
        <v>1338</v>
      </c>
      <c r="EL12" s="36"/>
      <c r="EM12" s="36"/>
      <c r="EN12" s="36" t="s">
        <v>768</v>
      </c>
      <c r="EO12" s="36"/>
      <c r="EP12" s="36"/>
      <c r="EQ12" s="36" t="s">
        <v>1244</v>
      </c>
      <c r="ER12" s="36"/>
      <c r="ES12" s="36"/>
      <c r="ET12" s="36" t="s">
        <v>773</v>
      </c>
      <c r="EU12" s="36"/>
      <c r="EV12" s="36"/>
      <c r="EW12" s="36" t="s">
        <v>1247</v>
      </c>
      <c r="EX12" s="36"/>
      <c r="EY12" s="36"/>
      <c r="EZ12" s="36" t="s">
        <v>1249</v>
      </c>
      <c r="FA12" s="36"/>
      <c r="FB12" s="36"/>
      <c r="FC12" s="36" t="s">
        <v>1251</v>
      </c>
      <c r="FD12" s="36"/>
      <c r="FE12" s="36"/>
      <c r="FF12" s="36" t="s">
        <v>1339</v>
      </c>
      <c r="FG12" s="36"/>
      <c r="FH12" s="36"/>
      <c r="FI12" s="36" t="s">
        <v>1254</v>
      </c>
      <c r="FJ12" s="36"/>
      <c r="FK12" s="36"/>
      <c r="FL12" s="36" t="s">
        <v>777</v>
      </c>
      <c r="FM12" s="36"/>
      <c r="FN12" s="36"/>
      <c r="FO12" s="36" t="s">
        <v>1258</v>
      </c>
      <c r="FP12" s="36"/>
      <c r="FQ12" s="36"/>
      <c r="FR12" s="36" t="s">
        <v>1261</v>
      </c>
      <c r="FS12" s="36"/>
      <c r="FT12" s="36"/>
      <c r="FU12" s="36" t="s">
        <v>1265</v>
      </c>
      <c r="FV12" s="36"/>
      <c r="FW12" s="36"/>
      <c r="FX12" s="36" t="s">
        <v>1267</v>
      </c>
      <c r="FY12" s="36"/>
      <c r="FZ12" s="36"/>
      <c r="GA12" s="52" t="s">
        <v>1270</v>
      </c>
      <c r="GB12" s="52"/>
      <c r="GC12" s="52"/>
      <c r="GD12" s="36" t="s">
        <v>782</v>
      </c>
      <c r="GE12" s="36"/>
      <c r="GF12" s="36"/>
      <c r="GG12" s="52" t="s">
        <v>1277</v>
      </c>
      <c r="GH12" s="52"/>
      <c r="GI12" s="52"/>
      <c r="GJ12" s="52" t="s">
        <v>1278</v>
      </c>
      <c r="GK12" s="52"/>
      <c r="GL12" s="52"/>
      <c r="GM12" s="52" t="s">
        <v>1280</v>
      </c>
      <c r="GN12" s="52"/>
      <c r="GO12" s="52"/>
      <c r="GP12" s="52" t="s">
        <v>1281</v>
      </c>
      <c r="GQ12" s="52"/>
      <c r="GR12" s="52"/>
      <c r="GS12" s="52" t="s">
        <v>789</v>
      </c>
      <c r="GT12" s="52"/>
      <c r="GU12" s="52"/>
      <c r="GV12" s="52" t="s">
        <v>791</v>
      </c>
      <c r="GW12" s="52"/>
      <c r="GX12" s="52"/>
      <c r="GY12" s="52" t="s">
        <v>792</v>
      </c>
      <c r="GZ12" s="52"/>
      <c r="HA12" s="52"/>
      <c r="HB12" s="36" t="s">
        <v>1288</v>
      </c>
      <c r="HC12" s="36"/>
      <c r="HD12" s="36"/>
      <c r="HE12" s="36" t="s">
        <v>1290</v>
      </c>
      <c r="HF12" s="36"/>
      <c r="HG12" s="36"/>
      <c r="HH12" s="36" t="s">
        <v>798</v>
      </c>
      <c r="HI12" s="36"/>
      <c r="HJ12" s="36"/>
      <c r="HK12" s="36" t="s">
        <v>1291</v>
      </c>
      <c r="HL12" s="36"/>
      <c r="HM12" s="36"/>
      <c r="HN12" s="36" t="s">
        <v>1294</v>
      </c>
      <c r="HO12" s="36"/>
      <c r="HP12" s="36"/>
      <c r="HQ12" s="36" t="s">
        <v>801</v>
      </c>
      <c r="HR12" s="36"/>
      <c r="HS12" s="36"/>
      <c r="HT12" s="36" t="s">
        <v>799</v>
      </c>
      <c r="HU12" s="36"/>
      <c r="HV12" s="36"/>
      <c r="HW12" s="36" t="s">
        <v>619</v>
      </c>
      <c r="HX12" s="36"/>
      <c r="HY12" s="36"/>
      <c r="HZ12" s="36" t="s">
        <v>1303</v>
      </c>
      <c r="IA12" s="36"/>
      <c r="IB12" s="36"/>
      <c r="IC12" s="36" t="s">
        <v>1307</v>
      </c>
      <c r="ID12" s="36"/>
      <c r="IE12" s="36"/>
      <c r="IF12" s="36" t="s">
        <v>804</v>
      </c>
      <c r="IG12" s="36"/>
      <c r="IH12" s="36"/>
      <c r="II12" s="36" t="s">
        <v>1312</v>
      </c>
      <c r="IJ12" s="36"/>
      <c r="IK12" s="36"/>
      <c r="IL12" s="36" t="s">
        <v>1313</v>
      </c>
      <c r="IM12" s="36"/>
      <c r="IN12" s="36"/>
      <c r="IO12" s="36" t="s">
        <v>1317</v>
      </c>
      <c r="IP12" s="36"/>
      <c r="IQ12" s="36"/>
      <c r="IR12" s="36" t="s">
        <v>1321</v>
      </c>
      <c r="IS12" s="36"/>
      <c r="IT12" s="36"/>
    </row>
    <row r="13" spans="1:692" ht="122.25" customHeight="1" thickBot="1">
      <c r="A13" s="45"/>
      <c r="B13" s="45"/>
      <c r="C13" s="20" t="s">
        <v>30</v>
      </c>
      <c r="D13" s="20" t="s">
        <v>1171</v>
      </c>
      <c r="E13" s="20" t="s">
        <v>1172</v>
      </c>
      <c r="F13" s="20" t="s">
        <v>1173</v>
      </c>
      <c r="G13" s="20" t="s">
        <v>1174</v>
      </c>
      <c r="H13" s="20" t="s">
        <v>1065</v>
      </c>
      <c r="I13" s="20" t="s">
        <v>1175</v>
      </c>
      <c r="J13" s="20" t="s">
        <v>1176</v>
      </c>
      <c r="K13" s="20" t="s">
        <v>718</v>
      </c>
      <c r="L13" s="20" t="s">
        <v>251</v>
      </c>
      <c r="M13" s="20" t="s">
        <v>719</v>
      </c>
      <c r="N13" s="20" t="s">
        <v>720</v>
      </c>
      <c r="O13" s="20" t="s">
        <v>625</v>
      </c>
      <c r="P13" s="20" t="s">
        <v>1177</v>
      </c>
      <c r="Q13" s="20" t="s">
        <v>626</v>
      </c>
      <c r="R13" s="20" t="s">
        <v>721</v>
      </c>
      <c r="S13" s="20" t="s">
        <v>1178</v>
      </c>
      <c r="T13" s="20" t="s">
        <v>722</v>
      </c>
      <c r="U13" s="20" t="s">
        <v>1179</v>
      </c>
      <c r="V13" s="20" t="s">
        <v>1180</v>
      </c>
      <c r="W13" s="20" t="s">
        <v>1181</v>
      </c>
      <c r="X13" s="20" t="s">
        <v>723</v>
      </c>
      <c r="Y13" s="20" t="s">
        <v>724</v>
      </c>
      <c r="Z13" s="20" t="s">
        <v>1182</v>
      </c>
      <c r="AA13" s="20" t="s">
        <v>198</v>
      </c>
      <c r="AB13" s="20" t="s">
        <v>210</v>
      </c>
      <c r="AC13" s="20" t="s">
        <v>212</v>
      </c>
      <c r="AD13" s="20" t="s">
        <v>511</v>
      </c>
      <c r="AE13" s="20" t="s">
        <v>512</v>
      </c>
      <c r="AF13" s="20" t="s">
        <v>1183</v>
      </c>
      <c r="AG13" s="20" t="s">
        <v>1184</v>
      </c>
      <c r="AH13" s="20" t="s">
        <v>1185</v>
      </c>
      <c r="AI13" s="20" t="s">
        <v>1186</v>
      </c>
      <c r="AJ13" s="20" t="s">
        <v>1187</v>
      </c>
      <c r="AK13" s="20" t="s">
        <v>516</v>
      </c>
      <c r="AL13" s="20" t="s">
        <v>1188</v>
      </c>
      <c r="AM13" s="20" t="s">
        <v>726</v>
      </c>
      <c r="AN13" s="20" t="s">
        <v>727</v>
      </c>
      <c r="AO13" s="20" t="s">
        <v>1189</v>
      </c>
      <c r="AP13" s="20" t="s">
        <v>728</v>
      </c>
      <c r="AQ13" s="20" t="s">
        <v>1190</v>
      </c>
      <c r="AR13" s="20" t="s">
        <v>729</v>
      </c>
      <c r="AS13" s="20" t="s">
        <v>95</v>
      </c>
      <c r="AT13" s="20" t="s">
        <v>257</v>
      </c>
      <c r="AU13" s="20" t="s">
        <v>1191</v>
      </c>
      <c r="AV13" s="20" t="s">
        <v>730</v>
      </c>
      <c r="AW13" s="20" t="s">
        <v>731</v>
      </c>
      <c r="AX13" s="20" t="s">
        <v>1192</v>
      </c>
      <c r="AY13" s="20" t="s">
        <v>216</v>
      </c>
      <c r="AZ13" s="20" t="s">
        <v>517</v>
      </c>
      <c r="BA13" s="20" t="s">
        <v>732</v>
      </c>
      <c r="BB13" s="20" t="s">
        <v>733</v>
      </c>
      <c r="BC13" s="20" t="s">
        <v>734</v>
      </c>
      <c r="BD13" s="20" t="s">
        <v>735</v>
      </c>
      <c r="BE13" s="20" t="s">
        <v>736</v>
      </c>
      <c r="BF13" s="20" t="s">
        <v>737</v>
      </c>
      <c r="BG13" s="20" t="s">
        <v>1193</v>
      </c>
      <c r="BH13" s="20" t="s">
        <v>1194</v>
      </c>
      <c r="BI13" s="20" t="s">
        <v>738</v>
      </c>
      <c r="BJ13" s="20" t="s">
        <v>1195</v>
      </c>
      <c r="BK13" s="20" t="s">
        <v>739</v>
      </c>
      <c r="BL13" s="20" t="s">
        <v>740</v>
      </c>
      <c r="BM13" s="20" t="s">
        <v>1196</v>
      </c>
      <c r="BN13" s="20" t="s">
        <v>1197</v>
      </c>
      <c r="BO13" s="20" t="s">
        <v>1198</v>
      </c>
      <c r="BP13" s="20" t="s">
        <v>725</v>
      </c>
      <c r="BQ13" s="20" t="s">
        <v>1199</v>
      </c>
      <c r="BR13" s="20" t="s">
        <v>1200</v>
      </c>
      <c r="BS13" s="20" t="s">
        <v>1201</v>
      </c>
      <c r="BT13" s="20" t="s">
        <v>741</v>
      </c>
      <c r="BU13" s="20" t="s">
        <v>742</v>
      </c>
      <c r="BV13" s="20" t="s">
        <v>1202</v>
      </c>
      <c r="BW13" s="20" t="s">
        <v>743</v>
      </c>
      <c r="BX13" s="20" t="s">
        <v>744</v>
      </c>
      <c r="BY13" s="20" t="s">
        <v>745</v>
      </c>
      <c r="BZ13" s="20" t="s">
        <v>1203</v>
      </c>
      <c r="CA13" s="20" t="s">
        <v>1204</v>
      </c>
      <c r="CB13" s="20" t="s">
        <v>1205</v>
      </c>
      <c r="CC13" s="20" t="s">
        <v>1206</v>
      </c>
      <c r="CD13" s="20" t="s">
        <v>748</v>
      </c>
      <c r="CE13" s="20" t="s">
        <v>749</v>
      </c>
      <c r="CF13" s="20" t="s">
        <v>1207</v>
      </c>
      <c r="CG13" s="20" t="s">
        <v>1208</v>
      </c>
      <c r="CH13" s="20" t="s">
        <v>746</v>
      </c>
      <c r="CI13" s="20" t="s">
        <v>1209</v>
      </c>
      <c r="CJ13" s="20" t="s">
        <v>1210</v>
      </c>
      <c r="CK13" s="20" t="s">
        <v>750</v>
      </c>
      <c r="CL13" s="20" t="s">
        <v>354</v>
      </c>
      <c r="CM13" s="20" t="s">
        <v>522</v>
      </c>
      <c r="CN13" s="20" t="s">
        <v>355</v>
      </c>
      <c r="CO13" s="20" t="s">
        <v>751</v>
      </c>
      <c r="CP13" s="20" t="s">
        <v>1211</v>
      </c>
      <c r="CQ13" s="20" t="s">
        <v>752</v>
      </c>
      <c r="CR13" s="20" t="s">
        <v>753</v>
      </c>
      <c r="CS13" s="20" t="s">
        <v>1212</v>
      </c>
      <c r="CT13" s="20" t="s">
        <v>754</v>
      </c>
      <c r="CU13" s="20" t="s">
        <v>532</v>
      </c>
      <c r="CV13" s="20" t="s">
        <v>533</v>
      </c>
      <c r="CW13" s="20" t="s">
        <v>534</v>
      </c>
      <c r="CX13" s="20" t="s">
        <v>1213</v>
      </c>
      <c r="CY13" s="20" t="s">
        <v>1214</v>
      </c>
      <c r="CZ13" s="20" t="s">
        <v>537</v>
      </c>
      <c r="DA13" s="20" t="s">
        <v>513</v>
      </c>
      <c r="DB13" s="20" t="s">
        <v>514</v>
      </c>
      <c r="DC13" s="20" t="s">
        <v>755</v>
      </c>
      <c r="DD13" s="20" t="s">
        <v>758</v>
      </c>
      <c r="DE13" s="20" t="s">
        <v>759</v>
      </c>
      <c r="DF13" s="20" t="s">
        <v>1215</v>
      </c>
      <c r="DG13" s="20" t="s">
        <v>1216</v>
      </c>
      <c r="DH13" s="20" t="s">
        <v>1217</v>
      </c>
      <c r="DI13" s="20" t="s">
        <v>1218</v>
      </c>
      <c r="DJ13" s="21" t="s">
        <v>360</v>
      </c>
      <c r="DK13" s="20" t="s">
        <v>1219</v>
      </c>
      <c r="DL13" s="21" t="s">
        <v>1220</v>
      </c>
      <c r="DM13" s="21" t="s">
        <v>760</v>
      </c>
      <c r="DN13" s="20" t="s">
        <v>1221</v>
      </c>
      <c r="DO13" s="21" t="s">
        <v>761</v>
      </c>
      <c r="DP13" s="21" t="s">
        <v>762</v>
      </c>
      <c r="DQ13" s="20" t="s">
        <v>1337</v>
      </c>
      <c r="DR13" s="21" t="s">
        <v>1222</v>
      </c>
      <c r="DS13" s="21" t="s">
        <v>1223</v>
      </c>
      <c r="DT13" s="20" t="s">
        <v>1224</v>
      </c>
      <c r="DU13" s="21" t="s">
        <v>1225</v>
      </c>
      <c r="DV13" s="21" t="s">
        <v>1226</v>
      </c>
      <c r="DW13" s="20" t="s">
        <v>1227</v>
      </c>
      <c r="DX13" s="21" t="s">
        <v>1228</v>
      </c>
      <c r="DY13" s="20" t="s">
        <v>1229</v>
      </c>
      <c r="DZ13" s="20" t="s">
        <v>1230</v>
      </c>
      <c r="EA13" s="20" t="s">
        <v>1231</v>
      </c>
      <c r="EB13" s="20" t="s">
        <v>1232</v>
      </c>
      <c r="EC13" s="20" t="s">
        <v>1233</v>
      </c>
      <c r="ED13" s="20" t="s">
        <v>1234</v>
      </c>
      <c r="EE13" s="20" t="s">
        <v>1236</v>
      </c>
      <c r="EF13" s="20" t="s">
        <v>1237</v>
      </c>
      <c r="EG13" s="20" t="s">
        <v>1238</v>
      </c>
      <c r="EH13" s="20" t="s">
        <v>766</v>
      </c>
      <c r="EI13" s="20" t="s">
        <v>767</v>
      </c>
      <c r="EJ13" s="20" t="s">
        <v>1239</v>
      </c>
      <c r="EK13" s="20" t="s">
        <v>1240</v>
      </c>
      <c r="EL13" s="20" t="s">
        <v>1241</v>
      </c>
      <c r="EM13" s="20" t="s">
        <v>1242</v>
      </c>
      <c r="EN13" s="20" t="s">
        <v>769</v>
      </c>
      <c r="EO13" s="20" t="s">
        <v>770</v>
      </c>
      <c r="EP13" s="20" t="s">
        <v>1243</v>
      </c>
      <c r="EQ13" s="20" t="s">
        <v>771</v>
      </c>
      <c r="ER13" s="20" t="s">
        <v>772</v>
      </c>
      <c r="ES13" s="20" t="s">
        <v>1245</v>
      </c>
      <c r="ET13" s="20" t="s">
        <v>774</v>
      </c>
      <c r="EU13" s="20" t="s">
        <v>775</v>
      </c>
      <c r="EV13" s="20" t="s">
        <v>1246</v>
      </c>
      <c r="EW13" s="20" t="s">
        <v>774</v>
      </c>
      <c r="EX13" s="20" t="s">
        <v>775</v>
      </c>
      <c r="EY13" s="20" t="s">
        <v>1248</v>
      </c>
      <c r="EZ13" s="20" t="s">
        <v>198</v>
      </c>
      <c r="FA13" s="20" t="s">
        <v>1250</v>
      </c>
      <c r="FB13" s="20" t="s">
        <v>211</v>
      </c>
      <c r="FC13" s="20" t="s">
        <v>756</v>
      </c>
      <c r="FD13" s="20" t="s">
        <v>757</v>
      </c>
      <c r="FE13" s="20" t="s">
        <v>788</v>
      </c>
      <c r="FF13" s="20" t="s">
        <v>776</v>
      </c>
      <c r="FG13" s="20" t="s">
        <v>1252</v>
      </c>
      <c r="FH13" s="20" t="s">
        <v>1253</v>
      </c>
      <c r="FI13" s="20" t="s">
        <v>16</v>
      </c>
      <c r="FJ13" s="20" t="s">
        <v>17</v>
      </c>
      <c r="FK13" s="20" t="s">
        <v>147</v>
      </c>
      <c r="FL13" s="20" t="s">
        <v>1255</v>
      </c>
      <c r="FM13" s="20" t="s">
        <v>1256</v>
      </c>
      <c r="FN13" s="20" t="s">
        <v>1257</v>
      </c>
      <c r="FO13" s="20" t="s">
        <v>1259</v>
      </c>
      <c r="FP13" s="20" t="s">
        <v>1260</v>
      </c>
      <c r="FQ13" s="20" t="s">
        <v>1262</v>
      </c>
      <c r="FR13" s="20" t="s">
        <v>778</v>
      </c>
      <c r="FS13" s="20" t="s">
        <v>1263</v>
      </c>
      <c r="FT13" s="20" t="s">
        <v>1264</v>
      </c>
      <c r="FU13" s="20" t="s">
        <v>779</v>
      </c>
      <c r="FV13" s="20" t="s">
        <v>780</v>
      </c>
      <c r="FW13" s="20" t="s">
        <v>1266</v>
      </c>
      <c r="FX13" s="20" t="s">
        <v>1268</v>
      </c>
      <c r="FY13" s="20" t="s">
        <v>781</v>
      </c>
      <c r="FZ13" s="20" t="s">
        <v>1269</v>
      </c>
      <c r="GA13" s="21" t="s">
        <v>1271</v>
      </c>
      <c r="GB13" s="20" t="s">
        <v>1272</v>
      </c>
      <c r="GC13" s="21" t="s">
        <v>1273</v>
      </c>
      <c r="GD13" s="20" t="s">
        <v>1274</v>
      </c>
      <c r="GE13" s="20" t="s">
        <v>1275</v>
      </c>
      <c r="GF13" s="20" t="s">
        <v>1276</v>
      </c>
      <c r="GG13" s="21" t="s">
        <v>152</v>
      </c>
      <c r="GH13" s="20" t="s">
        <v>783</v>
      </c>
      <c r="GI13" s="21" t="s">
        <v>784</v>
      </c>
      <c r="GJ13" s="21" t="s">
        <v>1279</v>
      </c>
      <c r="GK13" s="20" t="s">
        <v>524</v>
      </c>
      <c r="GL13" s="21" t="s">
        <v>785</v>
      </c>
      <c r="GM13" s="21" t="s">
        <v>244</v>
      </c>
      <c r="GN13" s="20" t="s">
        <v>252</v>
      </c>
      <c r="GO13" s="21" t="s">
        <v>788</v>
      </c>
      <c r="GP13" s="21" t="s">
        <v>786</v>
      </c>
      <c r="GQ13" s="20" t="s">
        <v>787</v>
      </c>
      <c r="GR13" s="21" t="s">
        <v>1282</v>
      </c>
      <c r="GS13" s="21" t="s">
        <v>1283</v>
      </c>
      <c r="GT13" s="20" t="s">
        <v>790</v>
      </c>
      <c r="GU13" s="21" t="s">
        <v>1284</v>
      </c>
      <c r="GV13" s="21" t="s">
        <v>1285</v>
      </c>
      <c r="GW13" s="20" t="s">
        <v>1286</v>
      </c>
      <c r="GX13" s="21" t="s">
        <v>1287</v>
      </c>
      <c r="GY13" s="21" t="s">
        <v>793</v>
      </c>
      <c r="GZ13" s="20" t="s">
        <v>794</v>
      </c>
      <c r="HA13" s="21" t="s">
        <v>795</v>
      </c>
      <c r="HB13" s="20" t="s">
        <v>576</v>
      </c>
      <c r="HC13" s="20" t="s">
        <v>1289</v>
      </c>
      <c r="HD13" s="20" t="s">
        <v>796</v>
      </c>
      <c r="HE13" s="20" t="s">
        <v>95</v>
      </c>
      <c r="HF13" s="20" t="s">
        <v>257</v>
      </c>
      <c r="HG13" s="20" t="s">
        <v>256</v>
      </c>
      <c r="HH13" s="20" t="s">
        <v>41</v>
      </c>
      <c r="HI13" s="20" t="s">
        <v>42</v>
      </c>
      <c r="HJ13" s="20" t="s">
        <v>103</v>
      </c>
      <c r="HK13" s="20" t="s">
        <v>1292</v>
      </c>
      <c r="HL13" s="20" t="s">
        <v>797</v>
      </c>
      <c r="HM13" s="20" t="s">
        <v>1293</v>
      </c>
      <c r="HN13" s="20" t="s">
        <v>1295</v>
      </c>
      <c r="HO13" s="20" t="s">
        <v>1296</v>
      </c>
      <c r="HP13" s="20" t="s">
        <v>1297</v>
      </c>
      <c r="HQ13" s="20" t="s">
        <v>802</v>
      </c>
      <c r="HR13" s="20" t="s">
        <v>803</v>
      </c>
      <c r="HS13" s="20" t="s">
        <v>1298</v>
      </c>
      <c r="HT13" s="20" t="s">
        <v>1340</v>
      </c>
      <c r="HU13" s="20" t="s">
        <v>800</v>
      </c>
      <c r="HV13" s="20" t="s">
        <v>1299</v>
      </c>
      <c r="HW13" s="20" t="s">
        <v>1300</v>
      </c>
      <c r="HX13" s="20" t="s">
        <v>1301</v>
      </c>
      <c r="HY13" s="20" t="s">
        <v>1302</v>
      </c>
      <c r="HZ13" s="20" t="s">
        <v>1304</v>
      </c>
      <c r="IA13" s="20" t="s">
        <v>1305</v>
      </c>
      <c r="IB13" s="20" t="s">
        <v>1306</v>
      </c>
      <c r="IC13" s="20" t="s">
        <v>1308</v>
      </c>
      <c r="ID13" s="20" t="s">
        <v>1309</v>
      </c>
      <c r="IE13" s="20" t="s">
        <v>1310</v>
      </c>
      <c r="IF13" s="20" t="s">
        <v>805</v>
      </c>
      <c r="IG13" s="20" t="s">
        <v>806</v>
      </c>
      <c r="IH13" s="20" t="s">
        <v>1311</v>
      </c>
      <c r="II13" s="20" t="s">
        <v>148</v>
      </c>
      <c r="IJ13" s="20" t="s">
        <v>235</v>
      </c>
      <c r="IK13" s="20" t="s">
        <v>209</v>
      </c>
      <c r="IL13" s="20" t="s">
        <v>1314</v>
      </c>
      <c r="IM13" s="20" t="s">
        <v>1315</v>
      </c>
      <c r="IN13" s="20" t="s">
        <v>1316</v>
      </c>
      <c r="IO13" s="20" t="s">
        <v>1318</v>
      </c>
      <c r="IP13" s="20" t="s">
        <v>1319</v>
      </c>
      <c r="IQ13" s="20" t="s">
        <v>1320</v>
      </c>
      <c r="IR13" s="20" t="s">
        <v>1322</v>
      </c>
      <c r="IS13" s="20" t="s">
        <v>1323</v>
      </c>
      <c r="IT13" s="20" t="s">
        <v>1324</v>
      </c>
    </row>
    <row r="14" spans="1:692" ht="16.2" thickBot="1">
      <c r="A14" s="2">
        <v>1</v>
      </c>
      <c r="B14" s="65" t="s">
        <v>1387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</row>
    <row r="15" spans="1:692" ht="16.2" thickBot="1">
      <c r="A15" s="2">
        <v>2</v>
      </c>
      <c r="B15" s="67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</row>
    <row r="16" spans="1:692" ht="16.2" thickBot="1">
      <c r="A16" s="2">
        <v>3</v>
      </c>
      <c r="B16" s="66" t="s">
        <v>1389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</row>
    <row r="17" spans="1:692" ht="16.2" thickBot="1">
      <c r="A17" s="2">
        <v>4</v>
      </c>
      <c r="B17" s="67" t="s">
        <v>1390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</row>
    <row r="18" spans="1:692" ht="16.2" thickBot="1">
      <c r="A18" s="2">
        <v>5</v>
      </c>
      <c r="B18" s="66" t="s">
        <v>1391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</row>
    <row r="19" spans="1:692" ht="16.2" thickBot="1">
      <c r="A19" s="2">
        <v>6</v>
      </c>
      <c r="B19" s="66" t="s">
        <v>1392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</row>
    <row r="20" spans="1:692" ht="16.2" thickBot="1">
      <c r="A20" s="2">
        <v>7</v>
      </c>
      <c r="B20" s="66" t="s">
        <v>1393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</row>
    <row r="21" spans="1:692" ht="15" thickBot="1">
      <c r="A21" s="3">
        <v>8</v>
      </c>
      <c r="B21" s="67" t="s">
        <v>1394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</row>
    <row r="22" spans="1:692" ht="15" thickBot="1">
      <c r="A22" s="3">
        <v>9</v>
      </c>
      <c r="B22" s="66" t="s">
        <v>1395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</row>
    <row r="23" spans="1:692" ht="15" thickBot="1">
      <c r="A23" s="3">
        <v>10</v>
      </c>
      <c r="B23" s="67" t="s">
        <v>1396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</row>
    <row r="24" spans="1:692" ht="16.2" thickBot="1">
      <c r="A24" s="3">
        <v>11</v>
      </c>
      <c r="B24" s="66" t="s">
        <v>1397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</row>
    <row r="25" spans="1:692" ht="16.2" thickBot="1">
      <c r="A25" s="3">
        <v>12</v>
      </c>
      <c r="B25" s="66" t="s">
        <v>1398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</row>
    <row r="26" spans="1:692" ht="16.2" thickBot="1">
      <c r="A26" s="3">
        <v>13</v>
      </c>
      <c r="B26" s="66" t="s">
        <v>1399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</row>
    <row r="27" spans="1:692" ht="16.2" thickBot="1">
      <c r="A27" s="3">
        <v>14</v>
      </c>
      <c r="B27" s="66" t="s">
        <v>1400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</row>
    <row r="28" spans="1:692" ht="16.2" thickBot="1">
      <c r="A28" s="3">
        <v>15</v>
      </c>
      <c r="B28" s="66" t="s">
        <v>1401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</row>
    <row r="29" spans="1:692" ht="16.2" thickBot="1">
      <c r="A29" s="3">
        <v>16</v>
      </c>
      <c r="B29" s="67" t="s">
        <v>1402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</row>
    <row r="30" spans="1:692" ht="16.2" thickBot="1">
      <c r="A30" s="3">
        <v>17</v>
      </c>
      <c r="B30" s="66" t="s">
        <v>1403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</row>
    <row r="31" spans="1:692" ht="16.2" thickBot="1">
      <c r="A31" s="3">
        <v>18</v>
      </c>
      <c r="B31" s="68" t="s">
        <v>1404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</row>
    <row r="32" spans="1:692" ht="16.2" thickBot="1">
      <c r="A32" s="3">
        <v>19</v>
      </c>
      <c r="B32" s="66" t="s">
        <v>1405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</row>
    <row r="33" spans="1:692" ht="16.2" thickBot="1">
      <c r="A33" s="3">
        <v>20</v>
      </c>
      <c r="B33" s="67" t="s">
        <v>1406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</row>
    <row r="34" spans="1:692" ht="16.2" thickBot="1">
      <c r="A34" s="3">
        <v>21</v>
      </c>
      <c r="B34" s="66" t="s">
        <v>1407</v>
      </c>
      <c r="C34" s="69">
        <v>1</v>
      </c>
      <c r="D34" s="4"/>
      <c r="E34" s="4"/>
      <c r="F34" s="69">
        <v>1</v>
      </c>
      <c r="G34" s="4"/>
      <c r="H34" s="4"/>
      <c r="I34" s="69">
        <v>1</v>
      </c>
      <c r="J34" s="4"/>
      <c r="K34" s="4"/>
      <c r="L34" s="69">
        <v>1</v>
      </c>
      <c r="M34" s="4"/>
      <c r="N34" s="4"/>
      <c r="O34" s="69">
        <v>1</v>
      </c>
      <c r="P34" s="4"/>
      <c r="Q34" s="4"/>
      <c r="R34" s="69">
        <v>1</v>
      </c>
      <c r="S34" s="4"/>
      <c r="T34" s="4"/>
      <c r="U34" s="69">
        <v>1</v>
      </c>
      <c r="V34" s="4"/>
      <c r="W34" s="4"/>
      <c r="X34" s="69">
        <v>1</v>
      </c>
      <c r="Y34" s="4"/>
      <c r="Z34" s="4"/>
      <c r="AA34" s="69">
        <v>1</v>
      </c>
      <c r="AB34" s="4"/>
      <c r="AC34" s="4"/>
      <c r="AD34" s="69">
        <v>1</v>
      </c>
      <c r="AE34" s="4"/>
      <c r="AF34" s="4"/>
      <c r="AG34" s="69">
        <v>1</v>
      </c>
      <c r="AH34" s="4"/>
      <c r="AI34" s="4"/>
      <c r="AJ34" s="69">
        <v>1</v>
      </c>
      <c r="AK34" s="4"/>
      <c r="AL34" s="4"/>
      <c r="AM34" s="69">
        <v>1</v>
      </c>
      <c r="AN34" s="4"/>
      <c r="AO34" s="4"/>
      <c r="AP34" s="69">
        <v>1</v>
      </c>
      <c r="AQ34" s="4"/>
      <c r="AR34" s="4"/>
      <c r="AS34" s="69">
        <v>1</v>
      </c>
      <c r="AT34" s="4"/>
      <c r="AU34" s="4"/>
      <c r="AV34" s="69">
        <v>1</v>
      </c>
      <c r="AW34" s="4"/>
      <c r="AX34" s="4"/>
      <c r="AY34" s="69">
        <v>1</v>
      </c>
      <c r="AZ34" s="4"/>
      <c r="BA34" s="4"/>
      <c r="BB34" s="69">
        <v>1</v>
      </c>
      <c r="BC34" s="4"/>
      <c r="BD34" s="4"/>
      <c r="BE34" s="69">
        <v>1</v>
      </c>
      <c r="BF34" s="4"/>
      <c r="BG34" s="4"/>
      <c r="BH34" s="69">
        <v>1</v>
      </c>
      <c r="BI34" s="4"/>
      <c r="BJ34" s="4"/>
      <c r="BK34" s="69">
        <v>1</v>
      </c>
      <c r="BL34" s="4"/>
      <c r="BM34" s="4"/>
      <c r="BN34" s="69">
        <v>1</v>
      </c>
      <c r="BO34" s="4"/>
      <c r="BP34" s="4"/>
      <c r="BQ34" s="69">
        <v>1</v>
      </c>
      <c r="BR34" s="4"/>
      <c r="BS34" s="4"/>
      <c r="BT34" s="69">
        <v>1</v>
      </c>
      <c r="BU34" s="4"/>
      <c r="BV34" s="4"/>
      <c r="BW34" s="69">
        <v>1</v>
      </c>
      <c r="BX34" s="4"/>
      <c r="BY34" s="4"/>
      <c r="BZ34" s="69">
        <v>1</v>
      </c>
      <c r="CA34" s="4"/>
      <c r="CB34" s="4"/>
      <c r="CC34" s="69">
        <v>1</v>
      </c>
      <c r="CD34" s="4"/>
      <c r="CE34" s="4"/>
      <c r="CF34" s="69">
        <v>1</v>
      </c>
      <c r="CG34" s="4"/>
      <c r="CH34" s="4"/>
      <c r="CI34" s="69">
        <v>1</v>
      </c>
      <c r="CJ34" s="4"/>
      <c r="CK34" s="4"/>
      <c r="CL34" s="69">
        <v>1</v>
      </c>
      <c r="CM34" s="4"/>
      <c r="CN34" s="4"/>
      <c r="CO34" s="69">
        <v>1</v>
      </c>
      <c r="CP34" s="4"/>
      <c r="CQ34" s="4"/>
      <c r="CR34" s="69">
        <v>1</v>
      </c>
      <c r="CS34" s="4"/>
      <c r="CT34" s="4"/>
      <c r="CU34" s="69">
        <v>1</v>
      </c>
      <c r="CV34" s="4"/>
      <c r="CW34" s="4"/>
      <c r="CX34" s="69">
        <v>1</v>
      </c>
      <c r="CY34" s="4"/>
      <c r="CZ34" s="4"/>
      <c r="DA34" s="69">
        <v>1</v>
      </c>
      <c r="DB34" s="4"/>
      <c r="DC34" s="4"/>
      <c r="DD34" s="69">
        <v>1</v>
      </c>
      <c r="DE34" s="4"/>
      <c r="DF34" s="4"/>
      <c r="DG34" s="69">
        <v>1</v>
      </c>
      <c r="DH34" s="4"/>
      <c r="DI34" s="4"/>
      <c r="DJ34" s="69">
        <v>1</v>
      </c>
      <c r="DK34" s="4"/>
      <c r="DL34" s="4"/>
      <c r="DM34" s="69">
        <v>1</v>
      </c>
      <c r="DN34" s="4"/>
      <c r="DO34" s="4"/>
      <c r="DP34" s="69">
        <v>1</v>
      </c>
      <c r="DQ34" s="4"/>
      <c r="DR34" s="4"/>
      <c r="DS34" s="69">
        <v>1</v>
      </c>
      <c r="DT34" s="4"/>
      <c r="DU34" s="4"/>
      <c r="DV34" s="69">
        <v>1</v>
      </c>
      <c r="DW34" s="4"/>
      <c r="DX34" s="4"/>
      <c r="DY34" s="69">
        <v>1</v>
      </c>
      <c r="DZ34" s="4"/>
      <c r="EA34" s="4"/>
      <c r="EB34" s="69">
        <v>1</v>
      </c>
      <c r="EC34" s="4"/>
      <c r="ED34" s="4"/>
      <c r="EE34" s="69">
        <v>1</v>
      </c>
      <c r="EF34" s="4"/>
      <c r="EG34" s="4"/>
      <c r="EH34" s="69">
        <v>1</v>
      </c>
      <c r="EI34" s="4"/>
      <c r="EJ34" s="4"/>
      <c r="EK34" s="69">
        <v>1</v>
      </c>
      <c r="EL34" s="4"/>
      <c r="EM34" s="4"/>
      <c r="EN34" s="69">
        <v>1</v>
      </c>
      <c r="EO34" s="4"/>
      <c r="EP34" s="4"/>
      <c r="EQ34" s="69">
        <v>1</v>
      </c>
      <c r="ER34" s="4"/>
      <c r="ES34" s="4"/>
      <c r="ET34" s="69">
        <v>1</v>
      </c>
      <c r="EU34" s="4"/>
      <c r="EV34" s="4"/>
      <c r="EW34" s="69">
        <v>1</v>
      </c>
      <c r="EX34" s="4"/>
      <c r="EY34" s="4"/>
      <c r="EZ34" s="69">
        <v>1</v>
      </c>
      <c r="FA34" s="4"/>
      <c r="FB34" s="4"/>
      <c r="FC34" s="69">
        <v>1</v>
      </c>
      <c r="FD34" s="4"/>
      <c r="FE34" s="4"/>
      <c r="FF34" s="69">
        <v>1</v>
      </c>
      <c r="FG34" s="4"/>
      <c r="FH34" s="4"/>
      <c r="FI34" s="69">
        <v>1</v>
      </c>
      <c r="FJ34" s="4"/>
      <c r="FK34" s="4"/>
      <c r="FL34" s="69">
        <v>1</v>
      </c>
      <c r="FM34" s="4"/>
      <c r="FN34" s="4"/>
      <c r="FO34" s="69">
        <v>1</v>
      </c>
      <c r="FP34" s="4"/>
      <c r="FQ34" s="4"/>
      <c r="FR34" s="69">
        <v>1</v>
      </c>
      <c r="FS34" s="4"/>
      <c r="FT34" s="4"/>
      <c r="FU34" s="69">
        <v>1</v>
      </c>
      <c r="FV34" s="4"/>
      <c r="FW34" s="4"/>
      <c r="FX34" s="69">
        <v>1</v>
      </c>
      <c r="FY34" s="4"/>
      <c r="FZ34" s="4"/>
      <c r="GA34" s="69">
        <v>1</v>
      </c>
      <c r="GB34" s="4"/>
      <c r="GC34" s="4"/>
      <c r="GD34" s="69">
        <v>1</v>
      </c>
      <c r="GE34" s="4"/>
      <c r="GF34" s="4"/>
      <c r="GG34" s="69">
        <v>1</v>
      </c>
      <c r="GH34" s="4"/>
      <c r="GI34" s="4"/>
      <c r="GJ34" s="69">
        <v>1</v>
      </c>
      <c r="GK34" s="4"/>
      <c r="GL34" s="4"/>
      <c r="GM34" s="69">
        <v>1</v>
      </c>
      <c r="GN34" s="4"/>
      <c r="GO34" s="4"/>
      <c r="GP34" s="69">
        <v>1</v>
      </c>
      <c r="GQ34" s="4"/>
      <c r="GR34" s="4"/>
      <c r="GS34" s="69">
        <v>1</v>
      </c>
      <c r="GT34" s="4"/>
      <c r="GU34" s="4"/>
      <c r="GV34" s="69">
        <v>1</v>
      </c>
      <c r="GW34" s="4"/>
      <c r="GX34" s="4"/>
      <c r="GY34" s="69">
        <v>1</v>
      </c>
      <c r="GZ34" s="4"/>
      <c r="HA34" s="4"/>
      <c r="HB34" s="69">
        <v>1</v>
      </c>
      <c r="HC34" s="4"/>
      <c r="HD34" s="4"/>
      <c r="HE34" s="69">
        <v>1</v>
      </c>
      <c r="HF34" s="4"/>
      <c r="HG34" s="4"/>
      <c r="HH34" s="69">
        <v>1</v>
      </c>
      <c r="HI34" s="4"/>
      <c r="HJ34" s="4"/>
      <c r="HK34" s="69">
        <v>1</v>
      </c>
      <c r="HL34" s="4"/>
      <c r="HM34" s="4"/>
      <c r="HN34" s="69">
        <v>1</v>
      </c>
      <c r="HO34" s="4"/>
      <c r="HP34" s="4"/>
      <c r="HQ34" s="69">
        <v>1</v>
      </c>
      <c r="HR34" s="4"/>
      <c r="HS34" s="4"/>
      <c r="HT34" s="69">
        <v>1</v>
      </c>
      <c r="HU34" s="4"/>
      <c r="HV34" s="4"/>
      <c r="HW34" s="69">
        <v>1</v>
      </c>
      <c r="HX34" s="4"/>
      <c r="HY34" s="4"/>
      <c r="HZ34" s="69">
        <v>1</v>
      </c>
      <c r="IA34" s="4"/>
      <c r="IB34" s="4"/>
      <c r="IC34" s="69">
        <v>1</v>
      </c>
      <c r="ID34" s="4"/>
      <c r="IE34" s="4"/>
      <c r="IF34" s="69">
        <v>1</v>
      </c>
      <c r="IG34" s="4"/>
      <c r="IH34" s="4"/>
      <c r="II34" s="69">
        <v>1</v>
      </c>
      <c r="IJ34" s="4"/>
      <c r="IK34" s="4"/>
      <c r="IL34" s="69">
        <v>1</v>
      </c>
      <c r="IM34" s="4"/>
      <c r="IN34" s="4"/>
      <c r="IO34" s="69">
        <v>1</v>
      </c>
      <c r="IP34" s="4"/>
      <c r="IQ34" s="4"/>
      <c r="IR34" s="69">
        <v>1</v>
      </c>
      <c r="IS34" s="4"/>
      <c r="IT34" s="4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</row>
    <row r="35" spans="1:692" ht="16.2" thickBot="1">
      <c r="A35" s="3">
        <v>22</v>
      </c>
      <c r="B35" s="66" t="s">
        <v>1408</v>
      </c>
      <c r="C35" s="4">
        <v>1</v>
      </c>
      <c r="D35" s="4">
        <v>1</v>
      </c>
      <c r="E35" s="4"/>
      <c r="F35" s="4">
        <v>1</v>
      </c>
      <c r="G35" s="4">
        <v>1</v>
      </c>
      <c r="H35" s="4"/>
      <c r="I35" s="4">
        <v>1</v>
      </c>
      <c r="J35" s="4">
        <v>1</v>
      </c>
      <c r="K35" s="4"/>
      <c r="L35" s="4">
        <v>1</v>
      </c>
      <c r="M35" s="4">
        <v>1</v>
      </c>
      <c r="N35" s="4"/>
      <c r="O35" s="4">
        <v>1</v>
      </c>
      <c r="P35" s="4">
        <v>1</v>
      </c>
      <c r="Q35" s="4"/>
      <c r="R35" s="4">
        <v>1</v>
      </c>
      <c r="S35" s="4">
        <v>1</v>
      </c>
      <c r="T35" s="4"/>
      <c r="U35" s="4">
        <v>1</v>
      </c>
      <c r="V35" s="4">
        <v>1</v>
      </c>
      <c r="W35" s="4"/>
      <c r="X35" s="4">
        <v>1</v>
      </c>
      <c r="Y35" s="4">
        <v>1</v>
      </c>
      <c r="Z35" s="4"/>
      <c r="AA35" s="4">
        <v>1</v>
      </c>
      <c r="AB35" s="4">
        <v>1</v>
      </c>
      <c r="AC35" s="4"/>
      <c r="AD35" s="4">
        <v>1</v>
      </c>
      <c r="AE35" s="4">
        <v>1</v>
      </c>
      <c r="AF35" s="4"/>
      <c r="AG35" s="4">
        <v>1</v>
      </c>
      <c r="AH35" s="4">
        <v>1</v>
      </c>
      <c r="AI35" s="4"/>
      <c r="AJ35" s="4">
        <v>1</v>
      </c>
      <c r="AK35" s="4">
        <v>1</v>
      </c>
      <c r="AL35" s="4"/>
      <c r="AM35" s="4">
        <v>1</v>
      </c>
      <c r="AN35" s="4">
        <v>1</v>
      </c>
      <c r="AO35" s="4"/>
      <c r="AP35" s="4">
        <v>1</v>
      </c>
      <c r="AQ35" s="4">
        <v>1</v>
      </c>
      <c r="AR35" s="4"/>
      <c r="AS35" s="4">
        <v>1</v>
      </c>
      <c r="AT35" s="4">
        <v>1</v>
      </c>
      <c r="AU35" s="4"/>
      <c r="AV35" s="4">
        <v>1</v>
      </c>
      <c r="AW35" s="4">
        <v>1</v>
      </c>
      <c r="AX35" s="4"/>
      <c r="AY35" s="4">
        <v>1</v>
      </c>
      <c r="AZ35" s="4">
        <v>1</v>
      </c>
      <c r="BA35" s="4"/>
      <c r="BB35" s="4">
        <v>1</v>
      </c>
      <c r="BC35" s="4">
        <v>1</v>
      </c>
      <c r="BD35" s="4"/>
      <c r="BE35" s="4">
        <v>1</v>
      </c>
      <c r="BF35" s="4">
        <v>1</v>
      </c>
      <c r="BG35" s="4"/>
      <c r="BH35" s="4">
        <v>1</v>
      </c>
      <c r="BI35" s="4">
        <v>1</v>
      </c>
      <c r="BJ35" s="4"/>
      <c r="BK35" s="4">
        <v>1</v>
      </c>
      <c r="BL35" s="4">
        <v>1</v>
      </c>
      <c r="BM35" s="4"/>
      <c r="BN35" s="4">
        <v>1</v>
      </c>
      <c r="BO35" s="4">
        <v>1</v>
      </c>
      <c r="BP35" s="4"/>
      <c r="BQ35" s="4">
        <v>1</v>
      </c>
      <c r="BR35" s="4">
        <v>1</v>
      </c>
      <c r="BS35" s="4"/>
      <c r="BT35" s="4">
        <v>1</v>
      </c>
      <c r="BU35" s="4">
        <v>1</v>
      </c>
      <c r="BV35" s="4"/>
      <c r="BW35" s="4">
        <v>1</v>
      </c>
      <c r="BX35" s="4">
        <v>1</v>
      </c>
      <c r="BY35" s="4"/>
      <c r="BZ35" s="4">
        <v>1</v>
      </c>
      <c r="CA35" s="4">
        <v>1</v>
      </c>
      <c r="CB35" s="4"/>
      <c r="CC35" s="4">
        <v>1</v>
      </c>
      <c r="CD35" s="4">
        <v>1</v>
      </c>
      <c r="CE35" s="4"/>
      <c r="CF35" s="4">
        <v>1</v>
      </c>
      <c r="CG35" s="4">
        <v>1</v>
      </c>
      <c r="CH35" s="4"/>
      <c r="CI35" s="4">
        <v>1</v>
      </c>
      <c r="CJ35" s="4">
        <v>1</v>
      </c>
      <c r="CK35" s="4"/>
      <c r="CL35" s="4">
        <v>1</v>
      </c>
      <c r="CM35" s="4">
        <v>1</v>
      </c>
      <c r="CN35" s="4"/>
      <c r="CO35" s="4">
        <v>1</v>
      </c>
      <c r="CP35" s="4">
        <v>1</v>
      </c>
      <c r="CQ35" s="4"/>
      <c r="CR35" s="4">
        <v>1</v>
      </c>
      <c r="CS35" s="4">
        <v>1</v>
      </c>
      <c r="CT35" s="4"/>
      <c r="CU35" s="4">
        <v>1</v>
      </c>
      <c r="CV35" s="4">
        <v>1</v>
      </c>
      <c r="CW35" s="4"/>
      <c r="CX35" s="4">
        <v>1</v>
      </c>
      <c r="CY35" s="4">
        <v>1</v>
      </c>
      <c r="CZ35" s="4"/>
      <c r="DA35" s="4">
        <v>1</v>
      </c>
      <c r="DB35" s="4">
        <v>1</v>
      </c>
      <c r="DC35" s="4"/>
      <c r="DD35" s="4">
        <v>1</v>
      </c>
      <c r="DE35" s="4">
        <v>1</v>
      </c>
      <c r="DF35" s="4"/>
      <c r="DG35" s="4">
        <v>1</v>
      </c>
      <c r="DH35" s="4">
        <v>1</v>
      </c>
      <c r="DI35" s="4"/>
      <c r="DJ35" s="4">
        <v>1</v>
      </c>
      <c r="DK35" s="4">
        <v>1</v>
      </c>
      <c r="DL35" s="4"/>
      <c r="DM35" s="4">
        <v>1</v>
      </c>
      <c r="DN35" s="4">
        <v>1</v>
      </c>
      <c r="DO35" s="4"/>
      <c r="DP35" s="4">
        <v>1</v>
      </c>
      <c r="DQ35" s="4">
        <v>1</v>
      </c>
      <c r="DR35" s="4"/>
      <c r="DS35" s="4">
        <v>1</v>
      </c>
      <c r="DT35" s="4">
        <v>1</v>
      </c>
      <c r="DU35" s="4"/>
      <c r="DV35" s="4">
        <v>1</v>
      </c>
      <c r="DW35" s="4">
        <v>1</v>
      </c>
      <c r="DX35" s="4"/>
      <c r="DY35" s="4">
        <v>1</v>
      </c>
      <c r="DZ35" s="4">
        <v>1</v>
      </c>
      <c r="EA35" s="4"/>
      <c r="EB35" s="4">
        <v>1</v>
      </c>
      <c r="EC35" s="4">
        <v>1</v>
      </c>
      <c r="ED35" s="4"/>
      <c r="EE35" s="4">
        <v>1</v>
      </c>
      <c r="EF35" s="4">
        <v>1</v>
      </c>
      <c r="EG35" s="4"/>
      <c r="EH35" s="4">
        <v>1</v>
      </c>
      <c r="EI35" s="4">
        <v>1</v>
      </c>
      <c r="EJ35" s="4"/>
      <c r="EK35" s="4">
        <v>1</v>
      </c>
      <c r="EL35" s="4">
        <v>1</v>
      </c>
      <c r="EM35" s="4"/>
      <c r="EN35" s="4">
        <v>1</v>
      </c>
      <c r="EO35" s="4">
        <v>1</v>
      </c>
      <c r="EP35" s="4"/>
      <c r="EQ35" s="4">
        <v>1</v>
      </c>
      <c r="ER35" s="4">
        <v>1</v>
      </c>
      <c r="ES35" s="4"/>
      <c r="ET35" s="4">
        <v>1</v>
      </c>
      <c r="EU35" s="4">
        <v>1</v>
      </c>
      <c r="EV35" s="4"/>
      <c r="EW35" s="4">
        <v>1</v>
      </c>
      <c r="EX35" s="4">
        <v>1</v>
      </c>
      <c r="EY35" s="4"/>
      <c r="EZ35" s="4">
        <v>1</v>
      </c>
      <c r="FA35" s="4">
        <v>1</v>
      </c>
      <c r="FB35" s="4"/>
      <c r="FC35" s="4">
        <v>1</v>
      </c>
      <c r="FD35" s="4">
        <v>1</v>
      </c>
      <c r="FE35" s="4"/>
      <c r="FF35" s="4">
        <v>1</v>
      </c>
      <c r="FG35" s="4">
        <v>1</v>
      </c>
      <c r="FH35" s="4"/>
      <c r="FI35" s="4">
        <v>1</v>
      </c>
      <c r="FJ35" s="4">
        <v>1</v>
      </c>
      <c r="FK35" s="4"/>
      <c r="FL35" s="4">
        <v>1</v>
      </c>
      <c r="FM35" s="4">
        <v>1</v>
      </c>
      <c r="FN35" s="4"/>
      <c r="FO35" s="4">
        <v>1</v>
      </c>
      <c r="FP35" s="4">
        <v>1</v>
      </c>
      <c r="FQ35" s="4"/>
      <c r="FR35" s="4">
        <v>1</v>
      </c>
      <c r="FS35" s="4">
        <v>1</v>
      </c>
      <c r="FT35" s="4"/>
      <c r="FU35" s="4">
        <v>1</v>
      </c>
      <c r="FV35" s="4">
        <v>1</v>
      </c>
      <c r="FW35" s="4"/>
      <c r="FX35" s="4">
        <v>1</v>
      </c>
      <c r="FY35" s="4">
        <v>1</v>
      </c>
      <c r="FZ35" s="4"/>
      <c r="GA35" s="4">
        <v>1</v>
      </c>
      <c r="GB35" s="4">
        <v>1</v>
      </c>
      <c r="GC35" s="4"/>
      <c r="GD35" s="4">
        <v>1</v>
      </c>
      <c r="GE35" s="4">
        <v>1</v>
      </c>
      <c r="GF35" s="4"/>
      <c r="GG35" s="4">
        <v>1</v>
      </c>
      <c r="GH35" s="4">
        <v>1</v>
      </c>
      <c r="GI35" s="4"/>
      <c r="GJ35" s="4">
        <v>1</v>
      </c>
      <c r="GK35" s="4">
        <v>1</v>
      </c>
      <c r="GL35" s="4"/>
      <c r="GM35" s="4">
        <v>1</v>
      </c>
      <c r="GN35" s="4">
        <v>1</v>
      </c>
      <c r="GO35" s="4"/>
      <c r="GP35" s="4">
        <v>1</v>
      </c>
      <c r="GQ35" s="4">
        <v>1</v>
      </c>
      <c r="GR35" s="4"/>
      <c r="GS35" s="4">
        <v>1</v>
      </c>
      <c r="GT35" s="4">
        <v>1</v>
      </c>
      <c r="GU35" s="4"/>
      <c r="GV35" s="4">
        <v>1</v>
      </c>
      <c r="GW35" s="4">
        <v>1</v>
      </c>
      <c r="GX35" s="4"/>
      <c r="GY35" s="4">
        <v>1</v>
      </c>
      <c r="GZ35" s="4">
        <v>1</v>
      </c>
      <c r="HA35" s="4"/>
      <c r="HB35" s="4">
        <v>1</v>
      </c>
      <c r="HC35" s="4">
        <v>1</v>
      </c>
      <c r="HD35" s="4"/>
      <c r="HE35" s="4">
        <v>1</v>
      </c>
      <c r="HF35" s="4">
        <v>1</v>
      </c>
      <c r="HG35" s="4"/>
      <c r="HH35" s="4">
        <v>1</v>
      </c>
      <c r="HI35" s="4">
        <v>1</v>
      </c>
      <c r="HJ35" s="4"/>
      <c r="HK35" s="4">
        <v>1</v>
      </c>
      <c r="HL35" s="4">
        <v>1</v>
      </c>
      <c r="HM35" s="4"/>
      <c r="HN35" s="4">
        <v>1</v>
      </c>
      <c r="HO35" s="4">
        <v>1</v>
      </c>
      <c r="HP35" s="4"/>
      <c r="HQ35" s="4">
        <v>1</v>
      </c>
      <c r="HR35" s="4">
        <v>1</v>
      </c>
      <c r="HS35" s="4"/>
      <c r="HT35" s="4">
        <v>1</v>
      </c>
      <c r="HU35" s="4">
        <v>1</v>
      </c>
      <c r="HV35" s="4"/>
      <c r="HW35" s="4">
        <v>1</v>
      </c>
      <c r="HX35" s="4">
        <v>1</v>
      </c>
      <c r="HY35" s="4"/>
      <c r="HZ35" s="4">
        <v>1</v>
      </c>
      <c r="IA35" s="4">
        <v>1</v>
      </c>
      <c r="IB35" s="4"/>
      <c r="IC35" s="4">
        <v>1</v>
      </c>
      <c r="ID35" s="4">
        <v>1</v>
      </c>
      <c r="IE35" s="4"/>
      <c r="IF35" s="4">
        <v>1</v>
      </c>
      <c r="IG35" s="4">
        <v>1</v>
      </c>
      <c r="IH35" s="4"/>
      <c r="II35" s="4">
        <v>1</v>
      </c>
      <c r="IJ35" s="4">
        <v>1</v>
      </c>
      <c r="IK35" s="4"/>
      <c r="IL35" s="4">
        <v>1</v>
      </c>
      <c r="IM35" s="4">
        <v>1</v>
      </c>
      <c r="IN35" s="4"/>
      <c r="IO35" s="4">
        <v>1</v>
      </c>
      <c r="IP35" s="4">
        <v>1</v>
      </c>
      <c r="IQ35" s="4"/>
      <c r="IR35" s="4">
        <v>1</v>
      </c>
      <c r="IS35" s="4">
        <v>1</v>
      </c>
      <c r="IT35" s="4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</row>
    <row r="36" spans="1:692" ht="15" thickBot="1">
      <c r="A36" s="3">
        <v>23</v>
      </c>
      <c r="B36" s="67" t="s">
        <v>1409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</row>
    <row r="37" spans="1:692" ht="15" thickBot="1">
      <c r="A37" s="34">
        <v>24</v>
      </c>
      <c r="B37" s="66" t="s">
        <v>1410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</row>
    <row r="38" spans="1:692" ht="15" thickBot="1">
      <c r="A38" s="34">
        <v>25</v>
      </c>
      <c r="B38" s="67" t="s">
        <v>1411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</row>
    <row r="39" spans="1:692" ht="15" thickBot="1">
      <c r="A39" s="3">
        <v>26</v>
      </c>
      <c r="B39" s="66" t="s">
        <v>1412</v>
      </c>
      <c r="C39" s="4"/>
      <c r="D39" s="4">
        <v>1</v>
      </c>
      <c r="E39" s="4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>
        <v>1</v>
      </c>
      <c r="AI39" s="4"/>
      <c r="AJ39" s="4"/>
      <c r="AK39" s="4">
        <v>1</v>
      </c>
      <c r="AL39" s="4"/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>
        <v>1</v>
      </c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4">
        <v>1</v>
      </c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>
        <v>1</v>
      </c>
      <c r="DX39" s="4"/>
      <c r="DY39" s="4"/>
      <c r="DZ39" s="4">
        <v>1</v>
      </c>
      <c r="EA39" s="4"/>
      <c r="EB39" s="4"/>
      <c r="EC39" s="4">
        <v>1</v>
      </c>
      <c r="ED39" s="4"/>
      <c r="EE39" s="4"/>
      <c r="EF39" s="4">
        <v>1</v>
      </c>
      <c r="EG39" s="4"/>
      <c r="EH39" s="4"/>
      <c r="EI39" s="4">
        <v>1</v>
      </c>
      <c r="EJ39" s="4"/>
      <c r="EK39" s="4"/>
      <c r="EL39" s="4">
        <v>1</v>
      </c>
      <c r="EM39" s="4"/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>
        <v>1</v>
      </c>
      <c r="FK39" s="4"/>
      <c r="FL39" s="4"/>
      <c r="FM39" s="4">
        <v>1</v>
      </c>
      <c r="FN39" s="4"/>
      <c r="FO39" s="4"/>
      <c r="FP39" s="4">
        <v>1</v>
      </c>
      <c r="FQ39" s="4"/>
      <c r="FR39" s="4"/>
      <c r="FS39" s="4">
        <v>1</v>
      </c>
      <c r="FT39" s="4"/>
      <c r="FU39" s="4"/>
      <c r="FV39" s="4">
        <v>1</v>
      </c>
      <c r="FW39" s="4"/>
      <c r="FX39" s="4"/>
      <c r="FY39" s="4">
        <v>1</v>
      </c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>
        <v>1</v>
      </c>
      <c r="GR39" s="4"/>
      <c r="GS39" s="4"/>
      <c r="GT39" s="4">
        <v>1</v>
      </c>
      <c r="GU39" s="4"/>
      <c r="GV39" s="4"/>
      <c r="GW39" s="4">
        <v>1</v>
      </c>
      <c r="GX39" s="4"/>
      <c r="GY39" s="4"/>
      <c r="GZ39" s="4">
        <v>1</v>
      </c>
      <c r="HA39" s="4"/>
      <c r="HB39" s="4"/>
      <c r="HC39" s="4">
        <v>1</v>
      </c>
      <c r="HD39" s="4"/>
      <c r="HE39" s="4"/>
      <c r="HF39" s="4">
        <v>1</v>
      </c>
      <c r="HG39" s="4"/>
      <c r="HH39" s="4"/>
      <c r="HI39" s="4">
        <v>1</v>
      </c>
      <c r="HJ39" s="4"/>
      <c r="HK39" s="4"/>
      <c r="HL39" s="4">
        <v>1</v>
      </c>
      <c r="HM39" s="4"/>
      <c r="HN39" s="4"/>
      <c r="HO39" s="4">
        <v>1</v>
      </c>
      <c r="HP39" s="4"/>
      <c r="HQ39" s="4"/>
      <c r="HR39" s="4">
        <v>1</v>
      </c>
      <c r="HS39" s="4"/>
      <c r="HT39" s="4"/>
      <c r="HU39" s="4">
        <v>1</v>
      </c>
      <c r="HV39" s="4"/>
      <c r="HW39" s="4"/>
      <c r="HX39" s="4">
        <v>1</v>
      </c>
      <c r="HY39" s="4"/>
      <c r="HZ39" s="4"/>
      <c r="IA39" s="4">
        <v>1</v>
      </c>
      <c r="IB39" s="4"/>
      <c r="IC39" s="4"/>
      <c r="ID39" s="4">
        <v>1</v>
      </c>
      <c r="IE39" s="4"/>
      <c r="IF39" s="4"/>
      <c r="IG39" s="4">
        <v>1</v>
      </c>
      <c r="IH39" s="4"/>
      <c r="II39" s="4"/>
      <c r="IJ39" s="4">
        <v>1</v>
      </c>
      <c r="IK39" s="4"/>
      <c r="IL39" s="4"/>
      <c r="IM39" s="4">
        <v>1</v>
      </c>
      <c r="IN39" s="4"/>
      <c r="IO39" s="4"/>
      <c r="IP39" s="4">
        <v>1</v>
      </c>
      <c r="IQ39" s="4"/>
      <c r="IR39" s="4"/>
      <c r="IS39" s="4">
        <v>1</v>
      </c>
      <c r="IT39" s="4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</row>
    <row r="40" spans="1:692" ht="15" thickBot="1">
      <c r="A40" s="3">
        <v>27</v>
      </c>
      <c r="B40" s="66" t="s">
        <v>1413</v>
      </c>
      <c r="C40" s="4"/>
      <c r="D40" s="4"/>
      <c r="E40" s="4">
        <v>1</v>
      </c>
      <c r="F40" s="4"/>
      <c r="G40" s="4"/>
      <c r="H40" s="4">
        <v>1</v>
      </c>
      <c r="I40" s="4"/>
      <c r="J40" s="4"/>
      <c r="K40" s="4">
        <v>1</v>
      </c>
      <c r="L40" s="4"/>
      <c r="M40" s="4"/>
      <c r="N40" s="4">
        <v>1</v>
      </c>
      <c r="O40" s="4"/>
      <c r="P40" s="4"/>
      <c r="Q40" s="4">
        <v>1</v>
      </c>
      <c r="R40" s="4"/>
      <c r="S40" s="4"/>
      <c r="T40" s="4">
        <v>1</v>
      </c>
      <c r="U40" s="4"/>
      <c r="V40" s="4"/>
      <c r="W40" s="4">
        <v>1</v>
      </c>
      <c r="X40" s="4"/>
      <c r="Y40" s="4"/>
      <c r="Z40" s="4">
        <v>1</v>
      </c>
      <c r="AA40" s="4"/>
      <c r="AB40" s="4"/>
      <c r="AC40" s="4">
        <v>1</v>
      </c>
      <c r="AD40" s="4"/>
      <c r="AE40" s="4"/>
      <c r="AF40" s="4">
        <v>1</v>
      </c>
      <c r="AG40" s="4"/>
      <c r="AH40" s="4"/>
      <c r="AI40" s="4">
        <v>1</v>
      </c>
      <c r="AJ40" s="4"/>
      <c r="AK40" s="4"/>
      <c r="AL40" s="4">
        <v>1</v>
      </c>
      <c r="AM40" s="4"/>
      <c r="AN40" s="4"/>
      <c r="AO40" s="4">
        <v>1</v>
      </c>
      <c r="AP40" s="4"/>
      <c r="AQ40" s="4"/>
      <c r="AR40" s="4">
        <v>1</v>
      </c>
      <c r="AS40" s="4"/>
      <c r="AT40" s="4"/>
      <c r="AU40" s="4">
        <v>1</v>
      </c>
      <c r="AV40" s="4"/>
      <c r="AW40" s="4"/>
      <c r="AX40" s="4">
        <v>1</v>
      </c>
      <c r="AY40" s="4"/>
      <c r="AZ40" s="4"/>
      <c r="BA40" s="4">
        <v>1</v>
      </c>
      <c r="BB40" s="4"/>
      <c r="BC40" s="4"/>
      <c r="BD40" s="4">
        <v>1</v>
      </c>
      <c r="BE40" s="4"/>
      <c r="BF40" s="4"/>
      <c r="BG40" s="4">
        <v>1</v>
      </c>
      <c r="BH40" s="4"/>
      <c r="BI40" s="4"/>
      <c r="BJ40" s="4">
        <v>1</v>
      </c>
      <c r="BK40" s="4"/>
      <c r="BL40" s="4"/>
      <c r="BM40" s="4">
        <v>1</v>
      </c>
      <c r="BN40" s="4"/>
      <c r="BO40" s="4"/>
      <c r="BP40" s="4">
        <v>1</v>
      </c>
      <c r="BQ40" s="4"/>
      <c r="BR40" s="4"/>
      <c r="BS40" s="4">
        <v>1</v>
      </c>
      <c r="BT40" s="4"/>
      <c r="BU40" s="4"/>
      <c r="BV40" s="4">
        <v>1</v>
      </c>
      <c r="BW40" s="4"/>
      <c r="BX40" s="4"/>
      <c r="BY40" s="4">
        <v>1</v>
      </c>
      <c r="BZ40" s="4"/>
      <c r="CA40" s="4"/>
      <c r="CB40" s="4">
        <v>1</v>
      </c>
      <c r="CC40" s="4"/>
      <c r="CD40" s="4"/>
      <c r="CE40" s="4">
        <v>1</v>
      </c>
      <c r="CF40" s="4"/>
      <c r="CG40" s="4"/>
      <c r="CH40" s="4">
        <v>1</v>
      </c>
      <c r="CI40" s="4"/>
      <c r="CJ40" s="4"/>
      <c r="CK40" s="4">
        <v>1</v>
      </c>
      <c r="CL40" s="4"/>
      <c r="CM40" s="4"/>
      <c r="CN40" s="4">
        <v>1</v>
      </c>
      <c r="CO40" s="4"/>
      <c r="CP40" s="4"/>
      <c r="CQ40" s="4">
        <v>1</v>
      </c>
      <c r="CR40" s="4"/>
      <c r="CS40" s="4"/>
      <c r="CT40" s="4">
        <v>1</v>
      </c>
      <c r="CU40" s="4"/>
      <c r="CV40" s="4"/>
      <c r="CW40" s="4">
        <v>1</v>
      </c>
      <c r="CX40" s="4"/>
      <c r="CY40" s="4"/>
      <c r="CZ40" s="4">
        <v>1</v>
      </c>
      <c r="DA40" s="4"/>
      <c r="DB40" s="4"/>
      <c r="DC40" s="4">
        <v>1</v>
      </c>
      <c r="DD40" s="4"/>
      <c r="DE40" s="4"/>
      <c r="DF40" s="4">
        <v>1</v>
      </c>
      <c r="DG40" s="4"/>
      <c r="DH40" s="4"/>
      <c r="DI40" s="4">
        <v>1</v>
      </c>
      <c r="DJ40" s="4"/>
      <c r="DK40" s="4"/>
      <c r="DL40" s="4">
        <v>1</v>
      </c>
      <c r="DM40" s="4"/>
      <c r="DN40" s="4"/>
      <c r="DO40" s="4">
        <v>1</v>
      </c>
      <c r="DP40" s="4"/>
      <c r="DQ40" s="4"/>
      <c r="DR40" s="4">
        <v>1</v>
      </c>
      <c r="DS40" s="4"/>
      <c r="DT40" s="4"/>
      <c r="DU40" s="4">
        <v>1</v>
      </c>
      <c r="DV40" s="4"/>
      <c r="DW40" s="4"/>
      <c r="DX40" s="4">
        <v>1</v>
      </c>
      <c r="DY40" s="4"/>
      <c r="DZ40" s="4"/>
      <c r="EA40" s="4">
        <v>1</v>
      </c>
      <c r="EB40" s="4"/>
      <c r="EC40" s="4"/>
      <c r="ED40" s="4">
        <v>1</v>
      </c>
      <c r="EE40" s="4"/>
      <c r="EF40" s="4"/>
      <c r="EG40" s="4">
        <v>1</v>
      </c>
      <c r="EH40" s="4"/>
      <c r="EI40" s="4"/>
      <c r="EJ40" s="4">
        <v>1</v>
      </c>
      <c r="EK40" s="4"/>
      <c r="EL40" s="4"/>
      <c r="EM40" s="4">
        <v>1</v>
      </c>
      <c r="EN40" s="4"/>
      <c r="EO40" s="4"/>
      <c r="EP40" s="4">
        <v>1</v>
      </c>
      <c r="EQ40" s="4"/>
      <c r="ER40" s="4"/>
      <c r="ES40" s="4">
        <v>1</v>
      </c>
      <c r="ET40" s="4"/>
      <c r="EU40" s="4"/>
      <c r="EV40" s="4">
        <v>1</v>
      </c>
      <c r="EW40" s="4"/>
      <c r="EX40" s="4"/>
      <c r="EY40" s="4">
        <v>1</v>
      </c>
      <c r="EZ40" s="4"/>
      <c r="FA40" s="4"/>
      <c r="FB40" s="4">
        <v>1</v>
      </c>
      <c r="FC40" s="4"/>
      <c r="FD40" s="4"/>
      <c r="FE40" s="4">
        <v>1</v>
      </c>
      <c r="FF40" s="4"/>
      <c r="FG40" s="4"/>
      <c r="FH40" s="4">
        <v>1</v>
      </c>
      <c r="FI40" s="4"/>
      <c r="FJ40" s="4"/>
      <c r="FK40" s="4">
        <v>1</v>
      </c>
      <c r="FL40" s="4"/>
      <c r="FM40" s="4"/>
      <c r="FN40" s="4">
        <v>1</v>
      </c>
      <c r="FO40" s="4"/>
      <c r="FP40" s="4"/>
      <c r="FQ40" s="4">
        <v>1</v>
      </c>
      <c r="FR40" s="4"/>
      <c r="FS40" s="4"/>
      <c r="FT40" s="4">
        <v>1</v>
      </c>
      <c r="FU40" s="4"/>
      <c r="FV40" s="4"/>
      <c r="FW40" s="4">
        <v>1</v>
      </c>
      <c r="FX40" s="4"/>
      <c r="FY40" s="4"/>
      <c r="FZ40" s="4">
        <v>1</v>
      </c>
      <c r="GA40" s="4"/>
      <c r="GB40" s="4"/>
      <c r="GC40" s="4">
        <v>1</v>
      </c>
      <c r="GD40" s="4"/>
      <c r="GE40" s="4"/>
      <c r="GF40" s="4">
        <v>1</v>
      </c>
      <c r="GG40" s="4"/>
      <c r="GH40" s="4"/>
      <c r="GI40" s="4">
        <v>1</v>
      </c>
      <c r="GJ40" s="4"/>
      <c r="GK40" s="4"/>
      <c r="GL40" s="4">
        <v>1</v>
      </c>
      <c r="GM40" s="4"/>
      <c r="GN40" s="4"/>
      <c r="GO40" s="4">
        <v>1</v>
      </c>
      <c r="GP40" s="4"/>
      <c r="GQ40" s="4"/>
      <c r="GR40" s="4">
        <v>1</v>
      </c>
      <c r="GS40" s="4"/>
      <c r="GT40" s="4"/>
      <c r="GU40" s="4">
        <v>1</v>
      </c>
      <c r="GV40" s="4"/>
      <c r="GW40" s="4"/>
      <c r="GX40" s="4">
        <v>1</v>
      </c>
      <c r="GY40" s="4"/>
      <c r="GZ40" s="4"/>
      <c r="HA40" s="4">
        <v>1</v>
      </c>
      <c r="HB40" s="4"/>
      <c r="HC40" s="4"/>
      <c r="HD40" s="4">
        <v>1</v>
      </c>
      <c r="HE40" s="4"/>
      <c r="HF40" s="4"/>
      <c r="HG40" s="4">
        <v>1</v>
      </c>
      <c r="HH40" s="4"/>
      <c r="HI40" s="4"/>
      <c r="HJ40" s="4">
        <v>1</v>
      </c>
      <c r="HK40" s="4"/>
      <c r="HL40" s="4"/>
      <c r="HM40" s="4">
        <v>1</v>
      </c>
      <c r="HN40" s="4"/>
      <c r="HO40" s="4"/>
      <c r="HP40" s="4">
        <v>1</v>
      </c>
      <c r="HQ40" s="4"/>
      <c r="HR40" s="4"/>
      <c r="HS40" s="4">
        <v>1</v>
      </c>
      <c r="HT40" s="4"/>
      <c r="HU40" s="4"/>
      <c r="HV40" s="4">
        <v>1</v>
      </c>
      <c r="HW40" s="4"/>
      <c r="HX40" s="4"/>
      <c r="HY40" s="4">
        <v>1</v>
      </c>
      <c r="HZ40" s="4"/>
      <c r="IA40" s="4"/>
      <c r="IB40" s="4">
        <v>1</v>
      </c>
      <c r="IC40" s="4"/>
      <c r="ID40" s="4"/>
      <c r="IE40" s="4">
        <v>1</v>
      </c>
      <c r="IF40" s="4"/>
      <c r="IG40" s="4"/>
      <c r="IH40" s="4">
        <v>1</v>
      </c>
      <c r="II40" s="4"/>
      <c r="IJ40" s="4"/>
      <c r="IK40" s="4">
        <v>1</v>
      </c>
      <c r="IL40" s="4"/>
      <c r="IM40" s="4"/>
      <c r="IN40" s="4">
        <v>1</v>
      </c>
      <c r="IO40" s="4"/>
      <c r="IP40" s="4"/>
      <c r="IQ40" s="4">
        <v>1</v>
      </c>
      <c r="IR40" s="4"/>
      <c r="IS40" s="4"/>
      <c r="IT40" s="4">
        <v>1</v>
      </c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</row>
    <row r="41" spans="1:692">
      <c r="A41" s="41" t="s">
        <v>278</v>
      </c>
      <c r="B41" s="42"/>
      <c r="C41" s="23">
        <f t="shared" ref="C41:W41" si="0">SUM(C14:C40)</f>
        <v>17</v>
      </c>
      <c r="D41" s="3">
        <f t="shared" si="0"/>
        <v>6</v>
      </c>
      <c r="E41" s="3">
        <f t="shared" si="0"/>
        <v>4</v>
      </c>
      <c r="F41" s="3">
        <f t="shared" si="0"/>
        <v>17</v>
      </c>
      <c r="G41" s="3">
        <f t="shared" si="0"/>
        <v>6</v>
      </c>
      <c r="H41" s="23">
        <f t="shared" si="0"/>
        <v>4</v>
      </c>
      <c r="I41" s="3">
        <f t="shared" si="0"/>
        <v>17</v>
      </c>
      <c r="J41" s="3">
        <f t="shared" si="0"/>
        <v>6</v>
      </c>
      <c r="K41" s="3">
        <f t="shared" si="0"/>
        <v>4</v>
      </c>
      <c r="L41" s="3">
        <f t="shared" si="0"/>
        <v>17</v>
      </c>
      <c r="M41" s="3">
        <f t="shared" si="0"/>
        <v>6</v>
      </c>
      <c r="N41" s="3">
        <f t="shared" si="0"/>
        <v>4</v>
      </c>
      <c r="O41" s="3">
        <f t="shared" si="0"/>
        <v>17</v>
      </c>
      <c r="P41" s="3">
        <f t="shared" si="0"/>
        <v>6</v>
      </c>
      <c r="Q41" s="3">
        <f t="shared" si="0"/>
        <v>4</v>
      </c>
      <c r="R41" s="3">
        <f t="shared" si="0"/>
        <v>17</v>
      </c>
      <c r="S41" s="3">
        <f t="shared" si="0"/>
        <v>6</v>
      </c>
      <c r="T41" s="3">
        <f t="shared" si="0"/>
        <v>4</v>
      </c>
      <c r="U41" s="3">
        <f t="shared" si="0"/>
        <v>17</v>
      </c>
      <c r="V41" s="3">
        <f t="shared" si="0"/>
        <v>6</v>
      </c>
      <c r="W41" s="3">
        <f t="shared" si="0"/>
        <v>4</v>
      </c>
      <c r="X41" s="3">
        <f t="shared" ref="X41:BJ41" si="1">SUM(X14:X40)</f>
        <v>16</v>
      </c>
      <c r="Y41" s="3">
        <f t="shared" si="1"/>
        <v>7</v>
      </c>
      <c r="Z41" s="3">
        <f t="shared" si="1"/>
        <v>4</v>
      </c>
      <c r="AA41" s="3">
        <f t="shared" si="1"/>
        <v>16</v>
      </c>
      <c r="AB41" s="3">
        <f t="shared" si="1"/>
        <v>7</v>
      </c>
      <c r="AC41" s="3">
        <f t="shared" si="1"/>
        <v>4</v>
      </c>
      <c r="AD41" s="3">
        <f t="shared" si="1"/>
        <v>16</v>
      </c>
      <c r="AE41" s="3">
        <f t="shared" si="1"/>
        <v>7</v>
      </c>
      <c r="AF41" s="3">
        <f t="shared" si="1"/>
        <v>4</v>
      </c>
      <c r="AG41" s="3">
        <f t="shared" si="1"/>
        <v>16</v>
      </c>
      <c r="AH41" s="3">
        <f t="shared" si="1"/>
        <v>7</v>
      </c>
      <c r="AI41" s="3">
        <f t="shared" si="1"/>
        <v>4</v>
      </c>
      <c r="AJ41" s="3">
        <f t="shared" si="1"/>
        <v>16</v>
      </c>
      <c r="AK41" s="3">
        <f t="shared" si="1"/>
        <v>7</v>
      </c>
      <c r="AL41" s="3">
        <f t="shared" si="1"/>
        <v>4</v>
      </c>
      <c r="AM41" s="3">
        <f t="shared" si="1"/>
        <v>16</v>
      </c>
      <c r="AN41" s="3">
        <f t="shared" si="1"/>
        <v>7</v>
      </c>
      <c r="AO41" s="3">
        <f t="shared" si="1"/>
        <v>4</v>
      </c>
      <c r="AP41" s="3">
        <f t="shared" si="1"/>
        <v>16</v>
      </c>
      <c r="AQ41" s="3">
        <f t="shared" si="1"/>
        <v>7</v>
      </c>
      <c r="AR41" s="3">
        <f t="shared" si="1"/>
        <v>4</v>
      </c>
      <c r="AS41" s="3">
        <f t="shared" si="1"/>
        <v>16</v>
      </c>
      <c r="AT41" s="3">
        <f t="shared" si="1"/>
        <v>7</v>
      </c>
      <c r="AU41" s="3">
        <f t="shared" si="1"/>
        <v>4</v>
      </c>
      <c r="AV41" s="3">
        <f t="shared" si="1"/>
        <v>16</v>
      </c>
      <c r="AW41" s="3">
        <f t="shared" si="1"/>
        <v>7</v>
      </c>
      <c r="AX41" s="3">
        <f t="shared" si="1"/>
        <v>4</v>
      </c>
      <c r="AY41" s="3">
        <f t="shared" si="1"/>
        <v>16</v>
      </c>
      <c r="AZ41" s="3">
        <f t="shared" si="1"/>
        <v>7</v>
      </c>
      <c r="BA41" s="3">
        <f t="shared" si="1"/>
        <v>4</v>
      </c>
      <c r="BB41" s="3">
        <f t="shared" si="1"/>
        <v>16</v>
      </c>
      <c r="BC41" s="3">
        <f t="shared" si="1"/>
        <v>7</v>
      </c>
      <c r="BD41" s="3">
        <f t="shared" si="1"/>
        <v>4</v>
      </c>
      <c r="BE41" s="3">
        <f t="shared" si="1"/>
        <v>16</v>
      </c>
      <c r="BF41" s="3">
        <f t="shared" si="1"/>
        <v>7</v>
      </c>
      <c r="BG41" s="3">
        <f t="shared" si="1"/>
        <v>4</v>
      </c>
      <c r="BH41" s="3">
        <f t="shared" si="1"/>
        <v>16</v>
      </c>
      <c r="BI41" s="3">
        <f t="shared" si="1"/>
        <v>7</v>
      </c>
      <c r="BJ41" s="3">
        <f t="shared" si="1"/>
        <v>4</v>
      </c>
      <c r="BK41" s="3">
        <f t="shared" ref="BK41:DC41" si="2">SUM(BK14:BK40)</f>
        <v>16</v>
      </c>
      <c r="BL41" s="3">
        <f t="shared" si="2"/>
        <v>7</v>
      </c>
      <c r="BM41" s="3">
        <f t="shared" si="2"/>
        <v>4</v>
      </c>
      <c r="BN41" s="3">
        <f t="shared" si="2"/>
        <v>16</v>
      </c>
      <c r="BO41" s="3">
        <f t="shared" si="2"/>
        <v>7</v>
      </c>
      <c r="BP41" s="3">
        <f t="shared" si="2"/>
        <v>4</v>
      </c>
      <c r="BQ41" s="3">
        <f t="shared" si="2"/>
        <v>16</v>
      </c>
      <c r="BR41" s="3">
        <f t="shared" si="2"/>
        <v>7</v>
      </c>
      <c r="BS41" s="3">
        <f t="shared" si="2"/>
        <v>4</v>
      </c>
      <c r="BT41" s="3">
        <f t="shared" si="2"/>
        <v>16</v>
      </c>
      <c r="BU41" s="3">
        <f t="shared" si="2"/>
        <v>7</v>
      </c>
      <c r="BV41" s="3">
        <f t="shared" si="2"/>
        <v>4</v>
      </c>
      <c r="BW41" s="3">
        <f t="shared" si="2"/>
        <v>16</v>
      </c>
      <c r="BX41" s="3">
        <f t="shared" si="2"/>
        <v>7</v>
      </c>
      <c r="BY41" s="3">
        <f t="shared" si="2"/>
        <v>4</v>
      </c>
      <c r="BZ41" s="3">
        <f t="shared" si="2"/>
        <v>16</v>
      </c>
      <c r="CA41" s="3">
        <f t="shared" si="2"/>
        <v>7</v>
      </c>
      <c r="CB41" s="3">
        <f t="shared" si="2"/>
        <v>4</v>
      </c>
      <c r="CC41" s="3">
        <f t="shared" si="2"/>
        <v>16</v>
      </c>
      <c r="CD41" s="3">
        <f t="shared" si="2"/>
        <v>7</v>
      </c>
      <c r="CE41" s="3">
        <f t="shared" si="2"/>
        <v>4</v>
      </c>
      <c r="CF41" s="3">
        <f t="shared" si="2"/>
        <v>16</v>
      </c>
      <c r="CG41" s="3">
        <f t="shared" si="2"/>
        <v>7</v>
      </c>
      <c r="CH41" s="3">
        <f t="shared" si="2"/>
        <v>4</v>
      </c>
      <c r="CI41" s="3">
        <f t="shared" si="2"/>
        <v>16</v>
      </c>
      <c r="CJ41" s="3">
        <f t="shared" si="2"/>
        <v>7</v>
      </c>
      <c r="CK41" s="3">
        <f t="shared" si="2"/>
        <v>4</v>
      </c>
      <c r="CL41" s="3">
        <f t="shared" si="2"/>
        <v>16</v>
      </c>
      <c r="CM41" s="3">
        <f t="shared" si="2"/>
        <v>7</v>
      </c>
      <c r="CN41" s="3">
        <f t="shared" si="2"/>
        <v>4</v>
      </c>
      <c r="CO41" s="3">
        <f t="shared" si="2"/>
        <v>16</v>
      </c>
      <c r="CP41" s="3">
        <f t="shared" si="2"/>
        <v>7</v>
      </c>
      <c r="CQ41" s="3">
        <f t="shared" si="2"/>
        <v>4</v>
      </c>
      <c r="CR41" s="3">
        <f t="shared" si="2"/>
        <v>16</v>
      </c>
      <c r="CS41" s="3">
        <f t="shared" si="2"/>
        <v>7</v>
      </c>
      <c r="CT41" s="3">
        <f t="shared" si="2"/>
        <v>4</v>
      </c>
      <c r="CU41" s="3">
        <f t="shared" si="2"/>
        <v>16</v>
      </c>
      <c r="CV41" s="3">
        <f t="shared" si="2"/>
        <v>7</v>
      </c>
      <c r="CW41" s="3">
        <f t="shared" si="2"/>
        <v>4</v>
      </c>
      <c r="CX41" s="3">
        <f t="shared" si="2"/>
        <v>16</v>
      </c>
      <c r="CY41" s="3">
        <f t="shared" si="2"/>
        <v>7</v>
      </c>
      <c r="CZ41" s="3">
        <f t="shared" si="2"/>
        <v>4</v>
      </c>
      <c r="DA41" s="3">
        <f t="shared" si="2"/>
        <v>16</v>
      </c>
      <c r="DB41" s="3">
        <f t="shared" si="2"/>
        <v>7</v>
      </c>
      <c r="DC41" s="3">
        <f t="shared" si="2"/>
        <v>4</v>
      </c>
      <c r="DD41" s="3">
        <f t="shared" ref="DD41:DR41" si="3">SUM(DD14:DD40)</f>
        <v>16</v>
      </c>
      <c r="DE41" s="3">
        <f t="shared" si="3"/>
        <v>7</v>
      </c>
      <c r="DF41" s="3">
        <f t="shared" si="3"/>
        <v>4</v>
      </c>
      <c r="DG41" s="3">
        <f t="shared" si="3"/>
        <v>16</v>
      </c>
      <c r="DH41" s="3">
        <f t="shared" si="3"/>
        <v>7</v>
      </c>
      <c r="DI41" s="3">
        <f t="shared" si="3"/>
        <v>4</v>
      </c>
      <c r="DJ41" s="3">
        <f t="shared" si="3"/>
        <v>16</v>
      </c>
      <c r="DK41" s="3">
        <f t="shared" si="3"/>
        <v>7</v>
      </c>
      <c r="DL41" s="3">
        <f t="shared" si="3"/>
        <v>4</v>
      </c>
      <c r="DM41" s="3">
        <f t="shared" si="3"/>
        <v>16</v>
      </c>
      <c r="DN41" s="3">
        <f t="shared" si="3"/>
        <v>7</v>
      </c>
      <c r="DO41" s="3">
        <f t="shared" si="3"/>
        <v>4</v>
      </c>
      <c r="DP41" s="3">
        <f t="shared" si="3"/>
        <v>16</v>
      </c>
      <c r="DQ41" s="3">
        <f t="shared" si="3"/>
        <v>7</v>
      </c>
      <c r="DR41" s="3">
        <f t="shared" si="3"/>
        <v>4</v>
      </c>
      <c r="DS41" s="3">
        <f t="shared" ref="DS41:FF41" si="4">SUM(DS14:DS40)</f>
        <v>16</v>
      </c>
      <c r="DT41" s="3">
        <f t="shared" si="4"/>
        <v>7</v>
      </c>
      <c r="DU41" s="3">
        <f t="shared" si="4"/>
        <v>4</v>
      </c>
      <c r="DV41" s="3">
        <f t="shared" si="4"/>
        <v>16</v>
      </c>
      <c r="DW41" s="3">
        <f t="shared" si="4"/>
        <v>7</v>
      </c>
      <c r="DX41" s="3">
        <f t="shared" si="4"/>
        <v>4</v>
      </c>
      <c r="DY41" s="3">
        <f t="shared" si="4"/>
        <v>17</v>
      </c>
      <c r="DZ41" s="3">
        <f t="shared" si="4"/>
        <v>6</v>
      </c>
      <c r="EA41" s="3">
        <f t="shared" si="4"/>
        <v>4</v>
      </c>
      <c r="EB41" s="3">
        <f t="shared" si="4"/>
        <v>17</v>
      </c>
      <c r="EC41" s="3">
        <f t="shared" si="4"/>
        <v>6</v>
      </c>
      <c r="ED41" s="3">
        <f t="shared" si="4"/>
        <v>4</v>
      </c>
      <c r="EE41" s="3">
        <f t="shared" si="4"/>
        <v>17</v>
      </c>
      <c r="EF41" s="3">
        <f t="shared" si="4"/>
        <v>6</v>
      </c>
      <c r="EG41" s="3">
        <f t="shared" si="4"/>
        <v>4</v>
      </c>
      <c r="EH41" s="3">
        <f t="shared" si="4"/>
        <v>17</v>
      </c>
      <c r="EI41" s="3">
        <f t="shared" si="4"/>
        <v>6</v>
      </c>
      <c r="EJ41" s="3">
        <f t="shared" si="4"/>
        <v>4</v>
      </c>
      <c r="EK41" s="3">
        <f t="shared" si="4"/>
        <v>17</v>
      </c>
      <c r="EL41" s="3">
        <f t="shared" si="4"/>
        <v>6</v>
      </c>
      <c r="EM41" s="3">
        <f t="shared" si="4"/>
        <v>4</v>
      </c>
      <c r="EN41" s="3">
        <f t="shared" si="4"/>
        <v>17</v>
      </c>
      <c r="EO41" s="3">
        <f t="shared" si="4"/>
        <v>6</v>
      </c>
      <c r="EP41" s="3">
        <f t="shared" si="4"/>
        <v>4</v>
      </c>
      <c r="EQ41" s="3">
        <f t="shared" si="4"/>
        <v>17</v>
      </c>
      <c r="ER41" s="3">
        <f t="shared" si="4"/>
        <v>6</v>
      </c>
      <c r="ES41" s="3">
        <f t="shared" si="4"/>
        <v>4</v>
      </c>
      <c r="ET41" s="3">
        <f t="shared" si="4"/>
        <v>17</v>
      </c>
      <c r="EU41" s="3">
        <f t="shared" si="4"/>
        <v>6</v>
      </c>
      <c r="EV41" s="3">
        <f t="shared" si="4"/>
        <v>4</v>
      </c>
      <c r="EW41" s="3">
        <f t="shared" si="4"/>
        <v>17</v>
      </c>
      <c r="EX41" s="3">
        <f t="shared" si="4"/>
        <v>6</v>
      </c>
      <c r="EY41" s="3">
        <f t="shared" si="4"/>
        <v>4</v>
      </c>
      <c r="EZ41" s="3">
        <f t="shared" si="4"/>
        <v>17</v>
      </c>
      <c r="FA41" s="3">
        <f t="shared" si="4"/>
        <v>6</v>
      </c>
      <c r="FB41" s="3">
        <f t="shared" si="4"/>
        <v>4</v>
      </c>
      <c r="FC41" s="3">
        <f t="shared" si="4"/>
        <v>17</v>
      </c>
      <c r="FD41" s="3">
        <f t="shared" si="4"/>
        <v>6</v>
      </c>
      <c r="FE41" s="3">
        <f t="shared" si="4"/>
        <v>4</v>
      </c>
      <c r="FF41" s="3">
        <f t="shared" si="4"/>
        <v>17</v>
      </c>
      <c r="FG41" s="3">
        <f t="shared" ref="FG41:HR41" si="5">SUM(FG14:FG40)</f>
        <v>6</v>
      </c>
      <c r="FH41" s="3">
        <f t="shared" si="5"/>
        <v>4</v>
      </c>
      <c r="FI41" s="3">
        <f t="shared" si="5"/>
        <v>17</v>
      </c>
      <c r="FJ41" s="3">
        <f t="shared" si="5"/>
        <v>6</v>
      </c>
      <c r="FK41" s="3">
        <f t="shared" si="5"/>
        <v>4</v>
      </c>
      <c r="FL41" s="3">
        <f t="shared" si="5"/>
        <v>17</v>
      </c>
      <c r="FM41" s="3">
        <f t="shared" si="5"/>
        <v>6</v>
      </c>
      <c r="FN41" s="3">
        <f t="shared" si="5"/>
        <v>4</v>
      </c>
      <c r="FO41" s="3">
        <f t="shared" si="5"/>
        <v>17</v>
      </c>
      <c r="FP41" s="3">
        <f t="shared" si="5"/>
        <v>6</v>
      </c>
      <c r="FQ41" s="3">
        <f t="shared" si="5"/>
        <v>4</v>
      </c>
      <c r="FR41" s="3">
        <f t="shared" si="5"/>
        <v>17</v>
      </c>
      <c r="FS41" s="3">
        <f t="shared" si="5"/>
        <v>6</v>
      </c>
      <c r="FT41" s="3">
        <f t="shared" si="5"/>
        <v>4</v>
      </c>
      <c r="FU41" s="3">
        <f t="shared" si="5"/>
        <v>17</v>
      </c>
      <c r="FV41" s="3">
        <f t="shared" si="5"/>
        <v>6</v>
      </c>
      <c r="FW41" s="3">
        <f t="shared" si="5"/>
        <v>4</v>
      </c>
      <c r="FX41" s="3">
        <f t="shared" si="5"/>
        <v>17</v>
      </c>
      <c r="FY41" s="3">
        <f t="shared" si="5"/>
        <v>6</v>
      </c>
      <c r="FZ41" s="3">
        <f t="shared" si="5"/>
        <v>4</v>
      </c>
      <c r="GA41" s="3">
        <f t="shared" si="5"/>
        <v>17</v>
      </c>
      <c r="GB41" s="3">
        <f t="shared" si="5"/>
        <v>6</v>
      </c>
      <c r="GC41" s="3">
        <f t="shared" si="5"/>
        <v>4</v>
      </c>
      <c r="GD41" s="3">
        <f t="shared" si="5"/>
        <v>17</v>
      </c>
      <c r="GE41" s="3">
        <f t="shared" si="5"/>
        <v>6</v>
      </c>
      <c r="GF41" s="3">
        <f t="shared" si="5"/>
        <v>4</v>
      </c>
      <c r="GG41" s="3">
        <f t="shared" si="5"/>
        <v>17</v>
      </c>
      <c r="GH41" s="3">
        <f t="shared" si="5"/>
        <v>6</v>
      </c>
      <c r="GI41" s="3">
        <f t="shared" si="5"/>
        <v>4</v>
      </c>
      <c r="GJ41" s="3">
        <f t="shared" si="5"/>
        <v>17</v>
      </c>
      <c r="GK41" s="3">
        <f t="shared" si="5"/>
        <v>6</v>
      </c>
      <c r="GL41" s="3">
        <f t="shared" si="5"/>
        <v>4</v>
      </c>
      <c r="GM41" s="3">
        <f t="shared" si="5"/>
        <v>17</v>
      </c>
      <c r="GN41" s="3">
        <f t="shared" si="5"/>
        <v>6</v>
      </c>
      <c r="GO41" s="3">
        <f t="shared" si="5"/>
        <v>4</v>
      </c>
      <c r="GP41" s="3">
        <f t="shared" si="5"/>
        <v>17</v>
      </c>
      <c r="GQ41" s="3">
        <f t="shared" si="5"/>
        <v>6</v>
      </c>
      <c r="GR41" s="3">
        <f t="shared" si="5"/>
        <v>4</v>
      </c>
      <c r="GS41" s="3">
        <f t="shared" si="5"/>
        <v>17</v>
      </c>
      <c r="GT41" s="3">
        <f t="shared" si="5"/>
        <v>6</v>
      </c>
      <c r="GU41" s="3">
        <f t="shared" si="5"/>
        <v>4</v>
      </c>
      <c r="GV41" s="3">
        <f t="shared" si="5"/>
        <v>17</v>
      </c>
      <c r="GW41" s="3">
        <f t="shared" si="5"/>
        <v>6</v>
      </c>
      <c r="GX41" s="3">
        <f t="shared" si="5"/>
        <v>4</v>
      </c>
      <c r="GY41" s="3">
        <f t="shared" si="5"/>
        <v>17</v>
      </c>
      <c r="GZ41" s="3">
        <f t="shared" si="5"/>
        <v>6</v>
      </c>
      <c r="HA41" s="3">
        <f t="shared" si="5"/>
        <v>4</v>
      </c>
      <c r="HB41" s="3">
        <f t="shared" si="5"/>
        <v>17</v>
      </c>
      <c r="HC41" s="3">
        <f t="shared" si="5"/>
        <v>6</v>
      </c>
      <c r="HD41" s="3">
        <f t="shared" si="5"/>
        <v>4</v>
      </c>
      <c r="HE41" s="3">
        <f t="shared" si="5"/>
        <v>17</v>
      </c>
      <c r="HF41" s="3">
        <f t="shared" si="5"/>
        <v>6</v>
      </c>
      <c r="HG41" s="3">
        <f t="shared" si="5"/>
        <v>4</v>
      </c>
      <c r="HH41" s="3">
        <f t="shared" si="5"/>
        <v>17</v>
      </c>
      <c r="HI41" s="3">
        <f t="shared" si="5"/>
        <v>6</v>
      </c>
      <c r="HJ41" s="3">
        <f t="shared" si="5"/>
        <v>4</v>
      </c>
      <c r="HK41" s="3">
        <f t="shared" si="5"/>
        <v>17</v>
      </c>
      <c r="HL41" s="3">
        <f t="shared" si="5"/>
        <v>6</v>
      </c>
      <c r="HM41" s="3">
        <f t="shared" si="5"/>
        <v>4</v>
      </c>
      <c r="HN41" s="3">
        <f t="shared" si="5"/>
        <v>17</v>
      </c>
      <c r="HO41" s="3">
        <f t="shared" si="5"/>
        <v>6</v>
      </c>
      <c r="HP41" s="3">
        <f t="shared" si="5"/>
        <v>4</v>
      </c>
      <c r="HQ41" s="3">
        <f t="shared" si="5"/>
        <v>17</v>
      </c>
      <c r="HR41" s="3">
        <f t="shared" si="5"/>
        <v>6</v>
      </c>
      <c r="HS41" s="3">
        <f t="shared" ref="HS41:HY41" si="6">SUM(HS14:HS40)</f>
        <v>4</v>
      </c>
      <c r="HT41" s="3">
        <f t="shared" si="6"/>
        <v>17</v>
      </c>
      <c r="HU41" s="3">
        <f t="shared" si="6"/>
        <v>6</v>
      </c>
      <c r="HV41" s="3">
        <f t="shared" si="6"/>
        <v>4</v>
      </c>
      <c r="HW41" s="3">
        <f t="shared" si="6"/>
        <v>17</v>
      </c>
      <c r="HX41" s="3">
        <f t="shared" si="6"/>
        <v>6</v>
      </c>
      <c r="HY41" s="3">
        <f t="shared" si="6"/>
        <v>4</v>
      </c>
      <c r="HZ41" s="3">
        <f t="shared" ref="HZ41:IT41" si="7">SUM(HZ14:HZ40)</f>
        <v>16</v>
      </c>
      <c r="IA41" s="3">
        <f t="shared" si="7"/>
        <v>7</v>
      </c>
      <c r="IB41" s="3">
        <f t="shared" si="7"/>
        <v>4</v>
      </c>
      <c r="IC41" s="3">
        <f t="shared" si="7"/>
        <v>16</v>
      </c>
      <c r="ID41" s="3">
        <f t="shared" si="7"/>
        <v>7</v>
      </c>
      <c r="IE41" s="3">
        <f t="shared" si="7"/>
        <v>4</v>
      </c>
      <c r="IF41" s="3">
        <f t="shared" si="7"/>
        <v>16</v>
      </c>
      <c r="IG41" s="3">
        <f t="shared" si="7"/>
        <v>7</v>
      </c>
      <c r="IH41" s="3">
        <f t="shared" si="7"/>
        <v>4</v>
      </c>
      <c r="II41" s="3">
        <f t="shared" si="7"/>
        <v>16</v>
      </c>
      <c r="IJ41" s="3">
        <f t="shared" si="7"/>
        <v>7</v>
      </c>
      <c r="IK41" s="3">
        <f t="shared" si="7"/>
        <v>4</v>
      </c>
      <c r="IL41" s="3">
        <f t="shared" si="7"/>
        <v>16</v>
      </c>
      <c r="IM41" s="3">
        <f t="shared" si="7"/>
        <v>7</v>
      </c>
      <c r="IN41" s="3">
        <f t="shared" si="7"/>
        <v>4</v>
      </c>
      <c r="IO41" s="3">
        <f t="shared" si="7"/>
        <v>16</v>
      </c>
      <c r="IP41" s="3">
        <f t="shared" si="7"/>
        <v>7</v>
      </c>
      <c r="IQ41" s="3">
        <f t="shared" si="7"/>
        <v>4</v>
      </c>
      <c r="IR41" s="3">
        <f t="shared" si="7"/>
        <v>16</v>
      </c>
      <c r="IS41" s="3">
        <f t="shared" si="7"/>
        <v>7</v>
      </c>
      <c r="IT41" s="3">
        <f t="shared" si="7"/>
        <v>4</v>
      </c>
    </row>
    <row r="42" spans="1:692" ht="44.4" customHeight="1">
      <c r="A42" s="43" t="s">
        <v>844</v>
      </c>
      <c r="B42" s="44"/>
      <c r="C42" s="10">
        <f>C41/27%</f>
        <v>62.962962962962962</v>
      </c>
      <c r="D42" s="10">
        <f t="shared" ref="D42:BO42" si="8">D41/27%</f>
        <v>22.222222222222221</v>
      </c>
      <c r="E42" s="10">
        <f t="shared" si="8"/>
        <v>14.814814814814813</v>
      </c>
      <c r="F42" s="10">
        <f t="shared" si="8"/>
        <v>62.962962962962962</v>
      </c>
      <c r="G42" s="10">
        <f t="shared" si="8"/>
        <v>22.222222222222221</v>
      </c>
      <c r="H42" s="10">
        <f t="shared" si="8"/>
        <v>14.814814814814813</v>
      </c>
      <c r="I42" s="10">
        <f t="shared" si="8"/>
        <v>62.962962962962962</v>
      </c>
      <c r="J42" s="10">
        <f t="shared" si="8"/>
        <v>22.222222222222221</v>
      </c>
      <c r="K42" s="10">
        <f t="shared" si="8"/>
        <v>14.814814814814813</v>
      </c>
      <c r="L42" s="10">
        <f t="shared" si="8"/>
        <v>62.962962962962962</v>
      </c>
      <c r="M42" s="10">
        <f t="shared" si="8"/>
        <v>22.222222222222221</v>
      </c>
      <c r="N42" s="10">
        <f t="shared" si="8"/>
        <v>14.814814814814813</v>
      </c>
      <c r="O42" s="10">
        <f t="shared" si="8"/>
        <v>62.962962962962962</v>
      </c>
      <c r="P42" s="10">
        <f t="shared" si="8"/>
        <v>22.222222222222221</v>
      </c>
      <c r="Q42" s="10">
        <f t="shared" si="8"/>
        <v>14.814814814814813</v>
      </c>
      <c r="R42" s="10">
        <f t="shared" si="8"/>
        <v>62.962962962962962</v>
      </c>
      <c r="S42" s="10">
        <f t="shared" si="8"/>
        <v>22.222222222222221</v>
      </c>
      <c r="T42" s="10">
        <f t="shared" si="8"/>
        <v>14.814814814814813</v>
      </c>
      <c r="U42" s="10">
        <f t="shared" si="8"/>
        <v>62.962962962962962</v>
      </c>
      <c r="V42" s="10">
        <f t="shared" si="8"/>
        <v>22.222222222222221</v>
      </c>
      <c r="W42" s="10">
        <f t="shared" si="8"/>
        <v>14.814814814814813</v>
      </c>
      <c r="X42" s="10">
        <f t="shared" si="8"/>
        <v>59.259259259259252</v>
      </c>
      <c r="Y42" s="10">
        <f t="shared" si="8"/>
        <v>25.925925925925924</v>
      </c>
      <c r="Z42" s="10">
        <f t="shared" si="8"/>
        <v>14.814814814814813</v>
      </c>
      <c r="AA42" s="10">
        <f t="shared" si="8"/>
        <v>59.259259259259252</v>
      </c>
      <c r="AB42" s="10">
        <f t="shared" si="8"/>
        <v>25.925925925925924</v>
      </c>
      <c r="AC42" s="10">
        <f t="shared" si="8"/>
        <v>14.814814814814813</v>
      </c>
      <c r="AD42" s="10">
        <f t="shared" si="8"/>
        <v>59.259259259259252</v>
      </c>
      <c r="AE42" s="10">
        <f t="shared" si="8"/>
        <v>25.925925925925924</v>
      </c>
      <c r="AF42" s="10">
        <f t="shared" si="8"/>
        <v>14.814814814814813</v>
      </c>
      <c r="AG42" s="10">
        <f t="shared" si="8"/>
        <v>59.259259259259252</v>
      </c>
      <c r="AH42" s="10">
        <f t="shared" si="8"/>
        <v>25.925925925925924</v>
      </c>
      <c r="AI42" s="10">
        <f t="shared" si="8"/>
        <v>14.814814814814813</v>
      </c>
      <c r="AJ42" s="10">
        <f t="shared" si="8"/>
        <v>59.259259259259252</v>
      </c>
      <c r="AK42" s="10">
        <f t="shared" si="8"/>
        <v>25.925925925925924</v>
      </c>
      <c r="AL42" s="10">
        <f t="shared" si="8"/>
        <v>14.814814814814813</v>
      </c>
      <c r="AM42" s="10">
        <f t="shared" si="8"/>
        <v>59.259259259259252</v>
      </c>
      <c r="AN42" s="10">
        <f t="shared" si="8"/>
        <v>25.925925925925924</v>
      </c>
      <c r="AO42" s="10">
        <f t="shared" si="8"/>
        <v>14.814814814814813</v>
      </c>
      <c r="AP42" s="10">
        <f t="shared" si="8"/>
        <v>59.259259259259252</v>
      </c>
      <c r="AQ42" s="10">
        <f t="shared" si="8"/>
        <v>25.925925925925924</v>
      </c>
      <c r="AR42" s="10">
        <f t="shared" si="8"/>
        <v>14.814814814814813</v>
      </c>
      <c r="AS42" s="10">
        <f t="shared" si="8"/>
        <v>59.259259259259252</v>
      </c>
      <c r="AT42" s="10">
        <f t="shared" si="8"/>
        <v>25.925925925925924</v>
      </c>
      <c r="AU42" s="10">
        <f t="shared" si="8"/>
        <v>14.814814814814813</v>
      </c>
      <c r="AV42" s="10">
        <f t="shared" si="8"/>
        <v>59.259259259259252</v>
      </c>
      <c r="AW42" s="10">
        <f t="shared" si="8"/>
        <v>25.925925925925924</v>
      </c>
      <c r="AX42" s="10">
        <f t="shared" si="8"/>
        <v>14.814814814814813</v>
      </c>
      <c r="AY42" s="10">
        <f t="shared" si="8"/>
        <v>59.259259259259252</v>
      </c>
      <c r="AZ42" s="10">
        <f t="shared" si="8"/>
        <v>25.925925925925924</v>
      </c>
      <c r="BA42" s="10">
        <f t="shared" si="8"/>
        <v>14.814814814814813</v>
      </c>
      <c r="BB42" s="10">
        <f t="shared" si="8"/>
        <v>59.259259259259252</v>
      </c>
      <c r="BC42" s="10">
        <f t="shared" si="8"/>
        <v>25.925925925925924</v>
      </c>
      <c r="BD42" s="10">
        <f t="shared" si="8"/>
        <v>14.814814814814813</v>
      </c>
      <c r="BE42" s="10">
        <f t="shared" si="8"/>
        <v>59.259259259259252</v>
      </c>
      <c r="BF42" s="10">
        <f t="shared" si="8"/>
        <v>25.925925925925924</v>
      </c>
      <c r="BG42" s="10">
        <f t="shared" si="8"/>
        <v>14.814814814814813</v>
      </c>
      <c r="BH42" s="10">
        <f t="shared" si="8"/>
        <v>59.259259259259252</v>
      </c>
      <c r="BI42" s="10">
        <f t="shared" si="8"/>
        <v>25.925925925925924</v>
      </c>
      <c r="BJ42" s="10">
        <f t="shared" si="8"/>
        <v>14.814814814814813</v>
      </c>
      <c r="BK42" s="10">
        <f t="shared" si="8"/>
        <v>59.259259259259252</v>
      </c>
      <c r="BL42" s="10">
        <f t="shared" si="8"/>
        <v>25.925925925925924</v>
      </c>
      <c r="BM42" s="10">
        <f t="shared" si="8"/>
        <v>14.814814814814813</v>
      </c>
      <c r="BN42" s="10">
        <f t="shared" si="8"/>
        <v>59.259259259259252</v>
      </c>
      <c r="BO42" s="10">
        <f t="shared" si="8"/>
        <v>25.925925925925924</v>
      </c>
      <c r="BP42" s="10">
        <f t="shared" ref="BP42:EA42" si="9">BP41/27%</f>
        <v>14.814814814814813</v>
      </c>
      <c r="BQ42" s="10">
        <f t="shared" si="9"/>
        <v>59.259259259259252</v>
      </c>
      <c r="BR42" s="10">
        <f t="shared" si="9"/>
        <v>25.925925925925924</v>
      </c>
      <c r="BS42" s="10">
        <f t="shared" si="9"/>
        <v>14.814814814814813</v>
      </c>
      <c r="BT42" s="10">
        <f t="shared" si="9"/>
        <v>59.259259259259252</v>
      </c>
      <c r="BU42" s="10">
        <f t="shared" si="9"/>
        <v>25.925925925925924</v>
      </c>
      <c r="BV42" s="10">
        <f t="shared" si="9"/>
        <v>14.814814814814813</v>
      </c>
      <c r="BW42" s="10">
        <f t="shared" si="9"/>
        <v>59.259259259259252</v>
      </c>
      <c r="BX42" s="10">
        <f t="shared" si="9"/>
        <v>25.925925925925924</v>
      </c>
      <c r="BY42" s="10">
        <f t="shared" si="9"/>
        <v>14.814814814814813</v>
      </c>
      <c r="BZ42" s="10">
        <f t="shared" si="9"/>
        <v>59.259259259259252</v>
      </c>
      <c r="CA42" s="10">
        <f t="shared" si="9"/>
        <v>25.925925925925924</v>
      </c>
      <c r="CB42" s="10">
        <f t="shared" si="9"/>
        <v>14.814814814814813</v>
      </c>
      <c r="CC42" s="10">
        <f t="shared" si="9"/>
        <v>59.259259259259252</v>
      </c>
      <c r="CD42" s="10">
        <f t="shared" si="9"/>
        <v>25.925925925925924</v>
      </c>
      <c r="CE42" s="10">
        <f t="shared" si="9"/>
        <v>14.814814814814813</v>
      </c>
      <c r="CF42" s="10">
        <f t="shared" si="9"/>
        <v>59.259259259259252</v>
      </c>
      <c r="CG42" s="10">
        <f t="shared" si="9"/>
        <v>25.925925925925924</v>
      </c>
      <c r="CH42" s="10">
        <f t="shared" si="9"/>
        <v>14.814814814814813</v>
      </c>
      <c r="CI42" s="10">
        <f t="shared" si="9"/>
        <v>59.259259259259252</v>
      </c>
      <c r="CJ42" s="10">
        <f t="shared" si="9"/>
        <v>25.925925925925924</v>
      </c>
      <c r="CK42" s="10">
        <f t="shared" si="9"/>
        <v>14.814814814814813</v>
      </c>
      <c r="CL42" s="10">
        <f t="shared" si="9"/>
        <v>59.259259259259252</v>
      </c>
      <c r="CM42" s="10">
        <f t="shared" si="9"/>
        <v>25.925925925925924</v>
      </c>
      <c r="CN42" s="10">
        <f t="shared" si="9"/>
        <v>14.814814814814813</v>
      </c>
      <c r="CO42" s="10">
        <f t="shared" si="9"/>
        <v>59.259259259259252</v>
      </c>
      <c r="CP42" s="10">
        <f t="shared" si="9"/>
        <v>25.925925925925924</v>
      </c>
      <c r="CQ42" s="10">
        <f t="shared" si="9"/>
        <v>14.814814814814813</v>
      </c>
      <c r="CR42" s="10">
        <f t="shared" si="9"/>
        <v>59.259259259259252</v>
      </c>
      <c r="CS42" s="10">
        <f t="shared" si="9"/>
        <v>25.925925925925924</v>
      </c>
      <c r="CT42" s="10">
        <f t="shared" si="9"/>
        <v>14.814814814814813</v>
      </c>
      <c r="CU42" s="10">
        <f t="shared" si="9"/>
        <v>59.259259259259252</v>
      </c>
      <c r="CV42" s="10">
        <f t="shared" si="9"/>
        <v>25.925925925925924</v>
      </c>
      <c r="CW42" s="10">
        <f t="shared" si="9"/>
        <v>14.814814814814813</v>
      </c>
      <c r="CX42" s="10">
        <f t="shared" si="9"/>
        <v>59.259259259259252</v>
      </c>
      <c r="CY42" s="10">
        <f t="shared" si="9"/>
        <v>25.925925925925924</v>
      </c>
      <c r="CZ42" s="10">
        <f t="shared" si="9"/>
        <v>14.814814814814813</v>
      </c>
      <c r="DA42" s="10">
        <f t="shared" si="9"/>
        <v>59.259259259259252</v>
      </c>
      <c r="DB42" s="10">
        <f t="shared" si="9"/>
        <v>25.925925925925924</v>
      </c>
      <c r="DC42" s="10">
        <f t="shared" si="9"/>
        <v>14.814814814814813</v>
      </c>
      <c r="DD42" s="10">
        <f t="shared" si="9"/>
        <v>59.259259259259252</v>
      </c>
      <c r="DE42" s="10">
        <f t="shared" si="9"/>
        <v>25.925925925925924</v>
      </c>
      <c r="DF42" s="10">
        <f t="shared" si="9"/>
        <v>14.814814814814813</v>
      </c>
      <c r="DG42" s="10">
        <f t="shared" si="9"/>
        <v>59.259259259259252</v>
      </c>
      <c r="DH42" s="10">
        <f t="shared" si="9"/>
        <v>25.925925925925924</v>
      </c>
      <c r="DI42" s="10">
        <f t="shared" si="9"/>
        <v>14.814814814814813</v>
      </c>
      <c r="DJ42" s="10">
        <f t="shared" si="9"/>
        <v>59.259259259259252</v>
      </c>
      <c r="DK42" s="10">
        <f t="shared" si="9"/>
        <v>25.925925925925924</v>
      </c>
      <c r="DL42" s="10">
        <f t="shared" si="9"/>
        <v>14.814814814814813</v>
      </c>
      <c r="DM42" s="10">
        <f t="shared" si="9"/>
        <v>59.259259259259252</v>
      </c>
      <c r="DN42" s="10">
        <f t="shared" si="9"/>
        <v>25.925925925925924</v>
      </c>
      <c r="DO42" s="10">
        <f t="shared" si="9"/>
        <v>14.814814814814813</v>
      </c>
      <c r="DP42" s="10">
        <f t="shared" si="9"/>
        <v>59.259259259259252</v>
      </c>
      <c r="DQ42" s="10">
        <f t="shared" si="9"/>
        <v>25.925925925925924</v>
      </c>
      <c r="DR42" s="10">
        <f t="shared" si="9"/>
        <v>14.814814814814813</v>
      </c>
      <c r="DS42" s="10">
        <f t="shared" si="9"/>
        <v>59.259259259259252</v>
      </c>
      <c r="DT42" s="10">
        <f t="shared" si="9"/>
        <v>25.925925925925924</v>
      </c>
      <c r="DU42" s="10">
        <f t="shared" si="9"/>
        <v>14.814814814814813</v>
      </c>
      <c r="DV42" s="10">
        <f t="shared" si="9"/>
        <v>59.259259259259252</v>
      </c>
      <c r="DW42" s="10">
        <f t="shared" si="9"/>
        <v>25.925925925925924</v>
      </c>
      <c r="DX42" s="10">
        <f t="shared" si="9"/>
        <v>14.814814814814813</v>
      </c>
      <c r="DY42" s="10">
        <f t="shared" si="9"/>
        <v>62.962962962962962</v>
      </c>
      <c r="DZ42" s="10">
        <f t="shared" si="9"/>
        <v>22.222222222222221</v>
      </c>
      <c r="EA42" s="10">
        <f t="shared" si="9"/>
        <v>14.814814814814813</v>
      </c>
      <c r="EB42" s="10">
        <f t="shared" ref="EB42:GM42" si="10">EB41/27%</f>
        <v>62.962962962962962</v>
      </c>
      <c r="EC42" s="10">
        <f t="shared" si="10"/>
        <v>22.222222222222221</v>
      </c>
      <c r="ED42" s="10">
        <f t="shared" si="10"/>
        <v>14.814814814814813</v>
      </c>
      <c r="EE42" s="10">
        <f t="shared" si="10"/>
        <v>62.962962962962962</v>
      </c>
      <c r="EF42" s="10">
        <f t="shared" si="10"/>
        <v>22.222222222222221</v>
      </c>
      <c r="EG42" s="10">
        <f t="shared" si="10"/>
        <v>14.814814814814813</v>
      </c>
      <c r="EH42" s="10">
        <f t="shared" si="10"/>
        <v>62.962962962962962</v>
      </c>
      <c r="EI42" s="10">
        <f t="shared" si="10"/>
        <v>22.222222222222221</v>
      </c>
      <c r="EJ42" s="10">
        <f t="shared" si="10"/>
        <v>14.814814814814813</v>
      </c>
      <c r="EK42" s="10">
        <f t="shared" si="10"/>
        <v>62.962962962962962</v>
      </c>
      <c r="EL42" s="10">
        <f t="shared" si="10"/>
        <v>22.222222222222221</v>
      </c>
      <c r="EM42" s="10">
        <f t="shared" si="10"/>
        <v>14.814814814814813</v>
      </c>
      <c r="EN42" s="10">
        <f t="shared" si="10"/>
        <v>62.962962962962962</v>
      </c>
      <c r="EO42" s="10">
        <f t="shared" si="10"/>
        <v>22.222222222222221</v>
      </c>
      <c r="EP42" s="10">
        <f t="shared" si="10"/>
        <v>14.814814814814813</v>
      </c>
      <c r="EQ42" s="10">
        <f t="shared" si="10"/>
        <v>62.962962962962962</v>
      </c>
      <c r="ER42" s="10">
        <f t="shared" si="10"/>
        <v>22.222222222222221</v>
      </c>
      <c r="ES42" s="10">
        <f t="shared" si="10"/>
        <v>14.814814814814813</v>
      </c>
      <c r="ET42" s="10">
        <f t="shared" si="10"/>
        <v>62.962962962962962</v>
      </c>
      <c r="EU42" s="10">
        <f t="shared" si="10"/>
        <v>22.222222222222221</v>
      </c>
      <c r="EV42" s="10">
        <f t="shared" si="10"/>
        <v>14.814814814814813</v>
      </c>
      <c r="EW42" s="10">
        <f t="shared" si="10"/>
        <v>62.962962962962962</v>
      </c>
      <c r="EX42" s="10">
        <f t="shared" si="10"/>
        <v>22.222222222222221</v>
      </c>
      <c r="EY42" s="10">
        <f t="shared" si="10"/>
        <v>14.814814814814813</v>
      </c>
      <c r="EZ42" s="10">
        <f t="shared" si="10"/>
        <v>62.962962962962962</v>
      </c>
      <c r="FA42" s="10">
        <f t="shared" si="10"/>
        <v>22.222222222222221</v>
      </c>
      <c r="FB42" s="10">
        <f t="shared" si="10"/>
        <v>14.814814814814813</v>
      </c>
      <c r="FC42" s="10">
        <f t="shared" si="10"/>
        <v>62.962962962962962</v>
      </c>
      <c r="FD42" s="10">
        <f t="shared" si="10"/>
        <v>22.222222222222221</v>
      </c>
      <c r="FE42" s="10">
        <f t="shared" si="10"/>
        <v>14.814814814814813</v>
      </c>
      <c r="FF42" s="10">
        <f t="shared" si="10"/>
        <v>62.962962962962962</v>
      </c>
      <c r="FG42" s="10">
        <f t="shared" si="10"/>
        <v>22.222222222222221</v>
      </c>
      <c r="FH42" s="10">
        <f t="shared" si="10"/>
        <v>14.814814814814813</v>
      </c>
      <c r="FI42" s="10">
        <f t="shared" si="10"/>
        <v>62.962962962962962</v>
      </c>
      <c r="FJ42" s="10">
        <f t="shared" si="10"/>
        <v>22.222222222222221</v>
      </c>
      <c r="FK42" s="10">
        <f t="shared" si="10"/>
        <v>14.814814814814813</v>
      </c>
      <c r="FL42" s="10">
        <f t="shared" si="10"/>
        <v>62.962962962962962</v>
      </c>
      <c r="FM42" s="10">
        <f t="shared" si="10"/>
        <v>22.222222222222221</v>
      </c>
      <c r="FN42" s="10">
        <f t="shared" si="10"/>
        <v>14.814814814814813</v>
      </c>
      <c r="FO42" s="10">
        <f t="shared" si="10"/>
        <v>62.962962962962962</v>
      </c>
      <c r="FP42" s="10">
        <f t="shared" si="10"/>
        <v>22.222222222222221</v>
      </c>
      <c r="FQ42" s="10">
        <f t="shared" si="10"/>
        <v>14.814814814814813</v>
      </c>
      <c r="FR42" s="10">
        <f t="shared" si="10"/>
        <v>62.962962962962962</v>
      </c>
      <c r="FS42" s="10">
        <f t="shared" si="10"/>
        <v>22.222222222222221</v>
      </c>
      <c r="FT42" s="10">
        <f t="shared" si="10"/>
        <v>14.814814814814813</v>
      </c>
      <c r="FU42" s="10">
        <f t="shared" si="10"/>
        <v>62.962962962962962</v>
      </c>
      <c r="FV42" s="10">
        <f t="shared" si="10"/>
        <v>22.222222222222221</v>
      </c>
      <c r="FW42" s="10">
        <f t="shared" si="10"/>
        <v>14.814814814814813</v>
      </c>
      <c r="FX42" s="10">
        <f t="shared" si="10"/>
        <v>62.962962962962962</v>
      </c>
      <c r="FY42" s="10">
        <f t="shared" si="10"/>
        <v>22.222222222222221</v>
      </c>
      <c r="FZ42" s="10">
        <f t="shared" si="10"/>
        <v>14.814814814814813</v>
      </c>
      <c r="GA42" s="10">
        <f t="shared" si="10"/>
        <v>62.962962962962962</v>
      </c>
      <c r="GB42" s="10">
        <f t="shared" si="10"/>
        <v>22.222222222222221</v>
      </c>
      <c r="GC42" s="10">
        <f t="shared" si="10"/>
        <v>14.814814814814813</v>
      </c>
      <c r="GD42" s="10">
        <f t="shared" si="10"/>
        <v>62.962962962962962</v>
      </c>
      <c r="GE42" s="10">
        <f t="shared" si="10"/>
        <v>22.222222222222221</v>
      </c>
      <c r="GF42" s="10">
        <f t="shared" si="10"/>
        <v>14.814814814814813</v>
      </c>
      <c r="GG42" s="10">
        <f t="shared" si="10"/>
        <v>62.962962962962962</v>
      </c>
      <c r="GH42" s="10">
        <f t="shared" si="10"/>
        <v>22.222222222222221</v>
      </c>
      <c r="GI42" s="10">
        <f t="shared" si="10"/>
        <v>14.814814814814813</v>
      </c>
      <c r="GJ42" s="10">
        <f t="shared" si="10"/>
        <v>62.962962962962962</v>
      </c>
      <c r="GK42" s="10">
        <f t="shared" si="10"/>
        <v>22.222222222222221</v>
      </c>
      <c r="GL42" s="10">
        <f t="shared" si="10"/>
        <v>14.814814814814813</v>
      </c>
      <c r="GM42" s="10">
        <f t="shared" si="10"/>
        <v>62.962962962962962</v>
      </c>
      <c r="GN42" s="10">
        <f t="shared" ref="GN42:IY42" si="11">GN41/27%</f>
        <v>22.222222222222221</v>
      </c>
      <c r="GO42" s="10">
        <f t="shared" si="11"/>
        <v>14.814814814814813</v>
      </c>
      <c r="GP42" s="10">
        <f t="shared" si="11"/>
        <v>62.962962962962962</v>
      </c>
      <c r="GQ42" s="10">
        <f t="shared" si="11"/>
        <v>22.222222222222221</v>
      </c>
      <c r="GR42" s="10">
        <f t="shared" si="11"/>
        <v>14.814814814814813</v>
      </c>
      <c r="GS42" s="10">
        <f t="shared" si="11"/>
        <v>62.962962962962962</v>
      </c>
      <c r="GT42" s="10">
        <f t="shared" si="11"/>
        <v>22.222222222222221</v>
      </c>
      <c r="GU42" s="10">
        <f t="shared" si="11"/>
        <v>14.814814814814813</v>
      </c>
      <c r="GV42" s="10">
        <f t="shared" si="11"/>
        <v>62.962962962962962</v>
      </c>
      <c r="GW42" s="10">
        <f t="shared" si="11"/>
        <v>22.222222222222221</v>
      </c>
      <c r="GX42" s="10">
        <f t="shared" si="11"/>
        <v>14.814814814814813</v>
      </c>
      <c r="GY42" s="10">
        <f t="shared" si="11"/>
        <v>62.962962962962962</v>
      </c>
      <c r="GZ42" s="10">
        <f t="shared" si="11"/>
        <v>22.222222222222221</v>
      </c>
      <c r="HA42" s="10">
        <f t="shared" si="11"/>
        <v>14.814814814814813</v>
      </c>
      <c r="HB42" s="10">
        <f t="shared" si="11"/>
        <v>62.962962962962962</v>
      </c>
      <c r="HC42" s="10">
        <f t="shared" si="11"/>
        <v>22.222222222222221</v>
      </c>
      <c r="HD42" s="10">
        <f t="shared" si="11"/>
        <v>14.814814814814813</v>
      </c>
      <c r="HE42" s="10">
        <f t="shared" si="11"/>
        <v>62.962962962962962</v>
      </c>
      <c r="HF42" s="10">
        <f t="shared" si="11"/>
        <v>22.222222222222221</v>
      </c>
      <c r="HG42" s="10">
        <f t="shared" si="11"/>
        <v>14.814814814814813</v>
      </c>
      <c r="HH42" s="10">
        <f t="shared" si="11"/>
        <v>62.962962962962962</v>
      </c>
      <c r="HI42" s="10">
        <f t="shared" si="11"/>
        <v>22.222222222222221</v>
      </c>
      <c r="HJ42" s="10">
        <f t="shared" si="11"/>
        <v>14.814814814814813</v>
      </c>
      <c r="HK42" s="10">
        <f t="shared" si="11"/>
        <v>62.962962962962962</v>
      </c>
      <c r="HL42" s="10">
        <f t="shared" si="11"/>
        <v>22.222222222222221</v>
      </c>
      <c r="HM42" s="10">
        <f t="shared" si="11"/>
        <v>14.814814814814813</v>
      </c>
      <c r="HN42" s="10">
        <f t="shared" si="11"/>
        <v>62.962962962962962</v>
      </c>
      <c r="HO42" s="10">
        <f t="shared" si="11"/>
        <v>22.222222222222221</v>
      </c>
      <c r="HP42" s="10">
        <f t="shared" si="11"/>
        <v>14.814814814814813</v>
      </c>
      <c r="HQ42" s="10">
        <f t="shared" si="11"/>
        <v>62.962962962962962</v>
      </c>
      <c r="HR42" s="10">
        <f t="shared" si="11"/>
        <v>22.222222222222221</v>
      </c>
      <c r="HS42" s="10">
        <f t="shared" si="11"/>
        <v>14.814814814814813</v>
      </c>
      <c r="HT42" s="10">
        <f t="shared" si="11"/>
        <v>62.962962962962962</v>
      </c>
      <c r="HU42" s="10">
        <f t="shared" si="11"/>
        <v>22.222222222222221</v>
      </c>
      <c r="HV42" s="10">
        <f t="shared" si="11"/>
        <v>14.814814814814813</v>
      </c>
      <c r="HW42" s="10">
        <f t="shared" si="11"/>
        <v>62.962962962962962</v>
      </c>
      <c r="HX42" s="10">
        <f t="shared" si="11"/>
        <v>22.222222222222221</v>
      </c>
      <c r="HY42" s="10">
        <f t="shared" si="11"/>
        <v>14.814814814814813</v>
      </c>
      <c r="HZ42" s="10">
        <f t="shared" si="11"/>
        <v>59.259259259259252</v>
      </c>
      <c r="IA42" s="10">
        <f t="shared" si="11"/>
        <v>25.925925925925924</v>
      </c>
      <c r="IB42" s="10">
        <f t="shared" si="11"/>
        <v>14.814814814814813</v>
      </c>
      <c r="IC42" s="10">
        <f t="shared" si="11"/>
        <v>59.259259259259252</v>
      </c>
      <c r="ID42" s="10">
        <f t="shared" si="11"/>
        <v>25.925925925925924</v>
      </c>
      <c r="IE42" s="10">
        <f t="shared" si="11"/>
        <v>14.814814814814813</v>
      </c>
      <c r="IF42" s="10">
        <f t="shared" si="11"/>
        <v>59.259259259259252</v>
      </c>
      <c r="IG42" s="10">
        <f t="shared" si="11"/>
        <v>25.925925925925924</v>
      </c>
      <c r="IH42" s="10">
        <f t="shared" si="11"/>
        <v>14.814814814814813</v>
      </c>
      <c r="II42" s="10">
        <f t="shared" si="11"/>
        <v>59.259259259259252</v>
      </c>
      <c r="IJ42" s="10">
        <f t="shared" si="11"/>
        <v>25.925925925925924</v>
      </c>
      <c r="IK42" s="10">
        <f t="shared" si="11"/>
        <v>14.814814814814813</v>
      </c>
      <c r="IL42" s="10">
        <f t="shared" si="11"/>
        <v>59.259259259259252</v>
      </c>
      <c r="IM42" s="10">
        <f t="shared" si="11"/>
        <v>25.925925925925924</v>
      </c>
      <c r="IN42" s="10">
        <f t="shared" si="11"/>
        <v>14.814814814814813</v>
      </c>
      <c r="IO42" s="10">
        <f t="shared" si="11"/>
        <v>59.259259259259252</v>
      </c>
      <c r="IP42" s="10">
        <f t="shared" si="11"/>
        <v>25.925925925925924</v>
      </c>
      <c r="IQ42" s="10">
        <f t="shared" si="11"/>
        <v>14.814814814814813</v>
      </c>
      <c r="IR42" s="10">
        <f t="shared" si="11"/>
        <v>59.259259259259252</v>
      </c>
      <c r="IS42" s="10">
        <f t="shared" si="11"/>
        <v>25.925925925925924</v>
      </c>
      <c r="IT42" s="10">
        <f t="shared" si="11"/>
        <v>14.814814814814813</v>
      </c>
      <c r="IU42" s="10">
        <f t="shared" si="11"/>
        <v>0</v>
      </c>
      <c r="IV42" s="10">
        <f t="shared" si="11"/>
        <v>0</v>
      </c>
      <c r="IW42" s="10">
        <f t="shared" si="11"/>
        <v>0</v>
      </c>
      <c r="IX42" s="10">
        <f t="shared" si="11"/>
        <v>0</v>
      </c>
      <c r="IY42" s="10">
        <f t="shared" si="11"/>
        <v>0</v>
      </c>
      <c r="IZ42" s="10">
        <f t="shared" ref="IZ42:JL42" si="12">IZ41/27%</f>
        <v>0</v>
      </c>
      <c r="JA42" s="10">
        <f t="shared" si="12"/>
        <v>0</v>
      </c>
      <c r="JB42" s="10">
        <f t="shared" si="12"/>
        <v>0</v>
      </c>
      <c r="JC42" s="10">
        <f t="shared" si="12"/>
        <v>0</v>
      </c>
      <c r="JD42" s="10">
        <f t="shared" si="12"/>
        <v>0</v>
      </c>
      <c r="JE42" s="10">
        <f t="shared" si="12"/>
        <v>0</v>
      </c>
      <c r="JF42" s="10">
        <f t="shared" si="12"/>
        <v>0</v>
      </c>
      <c r="JG42" s="10">
        <f t="shared" si="12"/>
        <v>0</v>
      </c>
      <c r="JH42" s="10">
        <f t="shared" si="12"/>
        <v>0</v>
      </c>
      <c r="JI42" s="10">
        <f t="shared" si="12"/>
        <v>0</v>
      </c>
      <c r="JJ42" s="10">
        <f t="shared" si="12"/>
        <v>0</v>
      </c>
      <c r="JK42" s="10">
        <f t="shared" si="12"/>
        <v>0</v>
      </c>
      <c r="JL42" s="10">
        <f t="shared" si="12"/>
        <v>0</v>
      </c>
    </row>
    <row r="44" spans="1:692">
      <c r="B44" t="s">
        <v>813</v>
      </c>
    </row>
    <row r="45" spans="1:692">
      <c r="B45" t="s">
        <v>814</v>
      </c>
      <c r="C45" t="s">
        <v>808</v>
      </c>
      <c r="D45" s="33">
        <f>(C42+F42+I42+L42+O42+R42+U42)/7</f>
        <v>62.962962962962948</v>
      </c>
      <c r="E45" s="17">
        <f>D45/100*27</f>
        <v>16.999999999999993</v>
      </c>
    </row>
    <row r="46" spans="1:692">
      <c r="B46" t="s">
        <v>815</v>
      </c>
      <c r="C46" t="s">
        <v>808</v>
      </c>
      <c r="D46" s="33">
        <f>(D42+G42+J42+M42+P42+S42+V42)/7</f>
        <v>22.222222222222225</v>
      </c>
      <c r="E46" s="17">
        <f>D46/100*27</f>
        <v>6</v>
      </c>
    </row>
    <row r="47" spans="1:692">
      <c r="B47" t="s">
        <v>816</v>
      </c>
      <c r="C47" t="s">
        <v>808</v>
      </c>
      <c r="D47" s="33">
        <f>(E42+H42+K42+N42+Q42+T42+W42)/7</f>
        <v>14.814814814814811</v>
      </c>
      <c r="E47" s="17">
        <f>D47/100*27</f>
        <v>3.9999999999999991</v>
      </c>
    </row>
    <row r="48" spans="1:692">
      <c r="D48" s="26">
        <f>SUM(D45:D47)</f>
        <v>99.999999999999986</v>
      </c>
      <c r="E48" s="26">
        <f>SUM(E45:E47)</f>
        <v>26.999999999999993</v>
      </c>
    </row>
    <row r="49" spans="2:5">
      <c r="B49" t="s">
        <v>814</v>
      </c>
      <c r="C49" t="s">
        <v>809</v>
      </c>
      <c r="D49" s="33">
        <f>(X42+AA42+AD42+AG42+AJ42+AM42+AP42+AS42+AV42+AY42+BB42+BE42+BH42+BK42+BN42+BQ42+BT42+BW42+BZ42+CC42+CF42+CI42+CL42+CO42+CR42+CU42+CX42+DA42)/28</f>
        <v>59.259259259259288</v>
      </c>
      <c r="E49" s="17">
        <f>D49/100*27</f>
        <v>16.000000000000007</v>
      </c>
    </row>
    <row r="50" spans="2:5">
      <c r="B50" t="s">
        <v>815</v>
      </c>
      <c r="C50" t="s">
        <v>809</v>
      </c>
      <c r="D50" s="33">
        <f>(Y42+AB42+AE42+AH42+AK42+AN42+AQ42+AT42+AW42+AZ42+BC42+BF42+BI42+BL42+BO42+BR42+BU42+BX42+CA42+CD42+CG42+CJ42+CM42+CP42+CS42+CV42+CY42+DB42)/28</f>
        <v>25.925925925925906</v>
      </c>
      <c r="E50" s="17">
        <f>D50/100*27</f>
        <v>6.9999999999999947</v>
      </c>
    </row>
    <row r="51" spans="2:5">
      <c r="B51" t="s">
        <v>816</v>
      </c>
      <c r="C51" t="s">
        <v>809</v>
      </c>
      <c r="D51" s="33">
        <f>(Z42+AC42+AF42+AI42+AL42+AO42+AR42+AU42+AX42+BA42+BD42+BG42+BJ42+BM42+BP42+BS42+BV42+BY42+CB42+CE42+CH42+CK42+CN42+CQ42+CT42+CW42+CZ42+DC42)/28</f>
        <v>14.814814814814822</v>
      </c>
      <c r="E51" s="17">
        <f>D51/100*27</f>
        <v>4.0000000000000018</v>
      </c>
    </row>
    <row r="52" spans="2:5">
      <c r="D52" s="26">
        <f>SUM(D49:D51)</f>
        <v>100.00000000000001</v>
      </c>
      <c r="E52" s="26">
        <f>SUM(E49:E51)</f>
        <v>27</v>
      </c>
    </row>
    <row r="53" spans="2:5">
      <c r="B53" t="s">
        <v>814</v>
      </c>
      <c r="C53" t="s">
        <v>810</v>
      </c>
      <c r="D53" s="33">
        <f>(DD42+DG42+DJ42+DM42+DP42+DS42+DV42)/7</f>
        <v>59.259259259259245</v>
      </c>
      <c r="E53" s="17">
        <f>D53/100*27</f>
        <v>15.999999999999996</v>
      </c>
    </row>
    <row r="54" spans="2:5">
      <c r="B54" t="s">
        <v>815</v>
      </c>
      <c r="C54" t="s">
        <v>810</v>
      </c>
      <c r="D54" s="33">
        <v>25.9</v>
      </c>
      <c r="E54" s="17">
        <f>D54/100*27</f>
        <v>6.9930000000000003</v>
      </c>
    </row>
    <row r="55" spans="2:5">
      <c r="B55" t="s">
        <v>816</v>
      </c>
      <c r="C55" t="s">
        <v>810</v>
      </c>
      <c r="D55" s="33">
        <f>(DF42+DI42+DL42+DO42+DR42+DU42+DX42)/7</f>
        <v>14.814814814814811</v>
      </c>
      <c r="E55" s="17">
        <f>D55/100*27</f>
        <v>3.9999999999999991</v>
      </c>
    </row>
    <row r="56" spans="2:5">
      <c r="D56" s="26">
        <v>100</v>
      </c>
      <c r="E56" s="26">
        <f>SUM(E53:E55)</f>
        <v>26.992999999999995</v>
      </c>
    </row>
    <row r="57" spans="2:5">
      <c r="B57" t="s">
        <v>814</v>
      </c>
      <c r="C57" t="s">
        <v>811</v>
      </c>
      <c r="D57" s="33">
        <f>(DY42+EB42+EE42+EH42+EK42+EN42+EQ42+ET42+EW42+EZ42+FC42+FF42+FI42+FL42+FO42+FR42+FU42+FX42+GA42+GD42+GG42+GJ42+GM42+GP42+GS42+GV42+GY42+HB42+HE42+HH42+HK42+HN42+HQ42+HT42+HW42)/35</f>
        <v>62.962962962962997</v>
      </c>
      <c r="E57" s="17">
        <f>D57/100*27</f>
        <v>17.000000000000011</v>
      </c>
    </row>
    <row r="58" spans="2:5">
      <c r="B58" t="s">
        <v>815</v>
      </c>
      <c r="C58" t="s">
        <v>811</v>
      </c>
      <c r="D58" s="33">
        <f>(DZ42+EC42+EF42+EI42+EL42+EO42+ER42+EU42+EX42+FA42+FD42+FG42+FJ42+FM42+FP42+FS42+FV42+FY42+GB42+GE42+GH42+GK42+GN42+GQ42+GT42+GW42+GZ42+HC42+HF42+HI42+HL42+HO42+HR42+HU42+HX42)/35</f>
        <v>22.222222222222207</v>
      </c>
      <c r="E58" s="17">
        <f>D58/100*27</f>
        <v>5.9999999999999956</v>
      </c>
    </row>
    <row r="59" spans="2:5">
      <c r="B59" t="s">
        <v>816</v>
      </c>
      <c r="C59" t="s">
        <v>811</v>
      </c>
      <c r="D59" s="33">
        <f>(EA42+ED42+EG42+EJ42+EM42+EP42+ES42+EV42+EY42+FB42+FE42+FH42+FK42+FN42+FQ42+FT42+FW42+FZ42+GC42+GF42+GI42+GL42+GO42+GR42+GU42+GX42+HA42+HD42+HG42+HJ42+HM42+HP42+HS42+HV42+HY42)/35</f>
        <v>14.814814814814824</v>
      </c>
      <c r="E59" s="17">
        <f>D59/100*27</f>
        <v>4.0000000000000027</v>
      </c>
    </row>
    <row r="60" spans="2:5">
      <c r="D60" s="26">
        <f>SUM(D57:D59)</f>
        <v>100.00000000000003</v>
      </c>
      <c r="E60" s="26">
        <f>SUM(E57:E59)</f>
        <v>27.000000000000011</v>
      </c>
    </row>
    <row r="61" spans="2:5">
      <c r="B61" t="s">
        <v>814</v>
      </c>
      <c r="C61" t="s">
        <v>812</v>
      </c>
      <c r="D61" s="33">
        <f>(HZ42+IC42+IF42+II42+IL42+IO42+IR42)/7</f>
        <v>59.259259259259245</v>
      </c>
      <c r="E61" s="17">
        <f>D61/100*27</f>
        <v>15.999999999999996</v>
      </c>
    </row>
    <row r="62" spans="2:5">
      <c r="B62" t="s">
        <v>815</v>
      </c>
      <c r="C62" t="s">
        <v>812</v>
      </c>
      <c r="D62" s="33">
        <f>(IA42+ID42+IG42+IJ42+IM42+IP42+IS42)/7</f>
        <v>25.925925925925924</v>
      </c>
      <c r="E62" s="17">
        <f>D62/100*27</f>
        <v>7</v>
      </c>
    </row>
    <row r="63" spans="2:5">
      <c r="B63" t="s">
        <v>816</v>
      </c>
      <c r="C63" t="s">
        <v>812</v>
      </c>
      <c r="D63" s="33">
        <f>(IB42+IE42+IH42+IK42+IN42+IQ42+IT42)/7</f>
        <v>14.814814814814811</v>
      </c>
      <c r="E63" s="17">
        <f>D63/100*27</f>
        <v>3.9999999999999991</v>
      </c>
    </row>
    <row r="64" spans="2:5">
      <c r="D64" s="26">
        <f>SUM(D61:D63)</f>
        <v>99.999999999999972</v>
      </c>
      <c r="E64" s="26">
        <f>SUM(E61:E63)</f>
        <v>26.999999999999996</v>
      </c>
    </row>
    <row r="94" spans="3:3">
      <c r="C94" t="s">
        <v>1383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2024-10-29T20:12:45Z</dcterms:modified>
</cp:coreProperties>
</file>